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352" documentId="8_{77B91DC4-9BB8-4754-80D6-9149EAF0429D}" xr6:coauthVersionLast="47" xr6:coauthVersionMax="47" xr10:uidLastSave="{A336C9F4-B367-44EE-963C-E945BA8290E8}"/>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253" r:id="rId17"/>
    <pivotCache cacheId="4254" r:id="rId18"/>
    <pivotCache cacheId="425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<sst xmlns="http://schemas.openxmlformats.org/spreadsheetml/2006/main" count="2436" uniqueCount="788">
  <si>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</si>
  <si>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</si>
  <si>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</si>
  <si>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</si>
  <si>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</si>
  <si>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</si>
  <si>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</si>
  <si>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</si>
  <si>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</si>
  <si>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</si>
  <si>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</si>
  <si>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</si>
  <si>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</si>
  <si>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</si>
  <si>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</si>
  <si>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</si>
  <si>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</si>
  <si>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</si>
  <si>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</si>
  <si>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</si>
  <si>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</si>
  <si>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</si>
  <si>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</si>
  <si>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</si>
  <si>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</si>
  <si>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</si>
  <si>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</si>
  <si>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</si>
  <si>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</si>
  <si>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</si>
  <si>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</si>
  <si>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</si>
  <si>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</si>
  <si>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</si>
  <si>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</si>
  <si>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</si>
  <si>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</si>
  <si>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</si>
  <si>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</si>
  <si>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</si>
  <si>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</si>
  <si>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</si>
  <si>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</si>
  <si>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</si>
  <si>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</si>
  <si>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</si>
  <si>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</si>
  <si>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</si>
  <si>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</si>
  <si>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</si>
  <si>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</si>
  <si>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</si>
  <si>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</si>
  <si>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</si>
  <si>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</si>
  <si>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</si>
  <si>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</si>
  <si>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</si>
  <si>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</si>
  <si>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</si>
  <si>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</si>
  <si>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</si>
  <si>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</si>
  <si>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</si>
  <si>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</si>
  <si>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</si>
  <si>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</si>
  <si>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</si>
  <si>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</si>
  <si>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</si>
  <si>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</si>
  <si>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</si>
  <si>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</si>
  <si>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</si>
  <si>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</si>
  <si>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</si>
  <si>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</si>
  <si>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</si>
  <si>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</si>
  <si>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</si>
  <si>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</si>
  <si>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</si>
  <si>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</si>
  <si>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</si>
  <si>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</si>
  <si>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</si>
  <si>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</si>
  <si>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</si>
  <si>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</si>
  <si>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</si>
  <si>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</si>
  <si>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</si>
  <si>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</si>
  <si>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</si>
  <si>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</si>
  <si>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</si>
  <si>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</si>
  <si>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</si>
  <si>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</si>
  <si>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</si>
  <si>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</si>
  <si>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</si>
  <si>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</si>
  <si>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</si>
  <si>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</si>
  <si>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</si>
  <si>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</si>
  <si>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</si>
  <si>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</si>
  <si>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</si>
  <si>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</si>
  <si>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</si>
  <si>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</si>
  <si>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</si>
  <si>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</si>
  <si>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</si>
  <si>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</si>
  <si>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</si>
  <si>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</si>
  <si>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</si>
  <si>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</si>
  <si>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</si>
  <si>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</si>
  <si>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</si>
  <si>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</si>
  <si>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</si>
  <si>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</si>
  <si>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</si>
  <si>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</si>
  <si>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</si>
  <si>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</si>
  <si>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</si>
  <si>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</si>
  <si>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</si>
  <si>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</si>
  <si>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</si>
  <si>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</si>
  <si>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</si>
  <si>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</si>
  <si>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</si>
  <si>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</si>
  <si>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</si>
  <si>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</si>
  <si>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</si>
  <si>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</si>
  <si>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</si>
  <si>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</si>
  <si>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</si>
  <si>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</si>
  <si>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</si>
  <si>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</si>
  <si>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</si>
  <si>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</si>
  <si>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</si>
  <si>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</si>
  <si>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</si>
  <si>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</si>
  <si>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</si>
  <si>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</si>
  <si>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</si>
  <si>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</si>
  <si>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</si>
  <si>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</si>
  <si>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</si>
  <si>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</si>
  <si>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</si>
  <si>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</si>
  <si>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</si>
  <si>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</si>
  <si>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</si>
  <si>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</si>
  <si>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</si>
  <si>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</si>
  <si>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</si>
  <si>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</si>
  <si>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</si>
  <si>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</si>
  <si>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</si>
  <si>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</si>
  <si>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</si>
  <si>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</si>
  <si>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</si>
  <si>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</si>
  <si>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</si>
  <si>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</si>
  <si>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</si>
  <si>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</si>
  <si>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</si>
  <si>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</si>
  <si>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</si>
  <si>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</si>
  <si>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</si>
  <si>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</si>
  <si>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</si>
  <si>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</si>
  <si>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</si>
  <si>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</si>
  <si>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</si>
  <si>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</si>
  <si>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</si>
  <si>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</si>
  <si>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</si>
  <si>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</si>
  <si>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</si>
  <si>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</si>
  <si>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</si>
  <si>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</si>
  <si>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</si>
  <si>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</si>
  <si>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</si>
  <si>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</si>
  <si>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</si>
  <si>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</si>
  <si>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</si>
  <si>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</si>
  <si>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</si>
  <si>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</si>
  <si>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</si>
  <si>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</si>
  <si>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</si>
  <si>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</si>
  <si>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</si>
  <si>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</si>
  <si>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</si>
  <si>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</si>
  <si>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</si>
  <si>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</si>
  <si>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</si>
  <si>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</si>
  <si>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</si>
  <si>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</si>
  <si>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</si>
  <si>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</si>
  <si>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</si>
  <si>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</si>
  <si>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</si>
  <si>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</si>
  <si>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</si>
  <si>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</si>
  <si>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</si>
  <si>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</si>
  <si>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</si>
  <si>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</si>
  <si>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</si>
  <si>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</si>
  <si>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</si>
  <si>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</si>
  <si>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</si>
  <si>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</si>
  <si>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</si>
  <si>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</si>
  <si>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</si>
  <si>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</si>
  <si>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</si>
  <si>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</si>
  <si>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</si>
  <si>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</si>
  <si>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</si>
  <si>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</si>
  <si>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</si>
  <si>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</si>
  <si>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</si>
  <si>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</si>
  <si>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</si>
  <si>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</si>
  <si>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</si>
  <si>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</si>
  <si>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</si>
  <si>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</si>
  <si>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</si>
  <si>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</si>
  <si>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</si>
  <si>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</si>
  <si>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</si>
  <si>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</si>
  <si>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</si>
  <si>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</si>
  <si>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</si>
  <si>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</si>
  <si>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</si>
  <si>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</si>
  <si>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</si>
  <si>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</si>
  <si>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</si>
  <si>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</si>
  <si>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</si>
  <si>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</si>
  <si>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</si>
  <si>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</si>
  <si>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</si>
  <si>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</si>
  <si>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</si>
  <si>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</si>
  <si>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</si>
  <si>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</si>
  <si>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</si>
  <si>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</si>
  <si>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</si>
  <si>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</si>
  <si>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</si>
  <si>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</si>
  <si>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</si>
  <si>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</si>
  <si>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</si>
  <si>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</si>
  <si>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</si>
  <si>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</si>
  <si>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</si>
  <si>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</si>
  <si>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</si>
  <si>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</si>
  <si>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</si>
  <si>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</si>
  <si>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</si>
  <si>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</si>
  <si>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</si>
  <si>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</si>
  <si>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</si>
  <si>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</si>
  <si>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</si>
  <si>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</si>
  <si>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</si>
  <si>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</si>
  <si>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</si>
  <si>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</si>
  <si>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</si>
  <si>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</si>
  <si>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</si>
  <si>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</si>
  <si>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</si>
  <si>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</si>
  <si>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</si>
  <si>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</si>
  <si>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</si>
  <si>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</si>
  <si>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</si>
  <si>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</si>
  <si>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</si>
  <si>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</si>
  <si>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</si>
  <si>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</si>
  <si>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</si>
  <si>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</si>
  <si>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</si>
  <si>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</si>
  <si>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</si>
  <si>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</si>
  <si>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</si>
  <si>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</si>
  <si>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</si>
  <si>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</si>
  <si>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</si>
  <si>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</si>
  <si>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</si>
  <si>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</si>
  <si>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</si>
  <si>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</si>
  <si>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</si>
  <si>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</si>
  <si>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</si>
  <si>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</si>
  <si>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</si>
  <si>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</si>
  <si>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</si>
  <si>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</si>
  <si>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</si>
  <si>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</si>
  <si>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</si>
  <si>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</si>
  <si>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</si>
  <si>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</si>
  <si>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</si>
  <si>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</si>
  <si>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</si>
  <si>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</si>
  <si>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</si>
  <si>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</si>
  <si>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</si>
  <si>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</si>
  <si>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</si>
  <si>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</si>
  <si>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</si>
  <si>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</si>
  <si>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</si>
  <si>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</si>
  <si>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</si>
  <si>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</si>
  <si>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</si>
  <si>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</si>
  <si>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</si>
  <si>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</si>
  <si>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</si>
  <si>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</si>
  <si>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</si>
  <si>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</si>
  <si>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</si>
  <si>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</si>
  <si>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</si>
  <si>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</si>
  <si>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</si>
  <si>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</si>
  <si>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</si>
  <si>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</si>
  <si>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</si>
  <si>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</si>
  <si>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</si>
  <si>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</si>
  <si>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</si>
  <si>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</si>
  <si>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</si>
  <si>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</si>
  <si>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</si>
  <si>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</si>
  <si>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</si>
  <si>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</si>
  <si>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</si>
  <si>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</si>
  <si>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</si>
  <si>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</si>
  <si>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</si>
  <si>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</si>
  <si>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</si>
  <si>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</si>
  <si>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</si>
  <si>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</si>
  <si>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</si>
  <si>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</si>
  <si>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</si>
  <si>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</si>
  <si>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</si>
  <si>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</si>
  <si>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</si>
  <si>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</si>
  <si>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</si>
  <si>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</si>
  <si>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</si>
  <si>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</si>
  <si>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</si>
  <si>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</si>
  <si>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</si>
  <si>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</si>
  <si>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</si>
  <si>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</si>
  <si>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</si>
  <si>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</si>
  <si>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</si>
  <si>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</si>
  <si>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</si>
  <si>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</si>
  <si>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</si>
  <si>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</si>
  <si>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</si>
  <si>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</si>
  <si>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</si>
  <si>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</si>
  <si>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</si>
  <si>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</si>
  <si>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</si>
  <si>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</si>
  <si>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</si>
  <si>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</si>
  <si>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</si>
  <si>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</si>
  <si>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</si>
  <si>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</si>
  <si>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</si>
  <si>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</si>
  <si>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</si>
  <si>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</si>
  <si>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</si>
  <si>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</si>
  <si>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</si>
  <si>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</si>
  <si>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</si>
  <si>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</si>
  <si>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</si>
  <si>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</si>
  <si>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</si>
  <si>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</si>
  <si>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</si>
  <si>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</si>
  <si>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</si>
  <si>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</si>
  <si>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</si>
  <si>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</si>
  <si>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</si>
  <si>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</si>
  <si>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</si>
  <si>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</si>
  <si>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</si>
  <si>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</si>
  <si>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</si>
  <si>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</si>
  <si>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</si>
  <si>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</si>
  <si>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</si>
  <si>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</si>
  <si>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</si>
  <si>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</si>
  <si>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</si>
  <si>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</si>
  <si>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</si>
  <si>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</si>
  <si>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</si>
  <si>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</si>
  <si>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</si>
  <si>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</si>
  <si>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</si>
  <si>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</si>
  <si>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</si>
  <si>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</si>
  <si>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</si>
  <si>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</si>
  <si>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</si>
  <si>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</si>
  <si>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</si>
  <si>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</si>
  <si>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</si>
  <si>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</si>
  <si>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</si>
  <si>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</si>
  <si>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</si>
  <si>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</si>
  <si>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</si>
  <si>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</si>
  <si>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</si>
  <si>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</si>
  <si>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</si>
  <si>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</si>
  <si>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</si>
  <si>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</si>
  <si>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</si>
  <si>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</si>
  <si>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</si>
  <si>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</si>
  <si>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</si>
  <si>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</si>
  <si>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</si>
  <si>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</si>
  <si>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</si>
  <si>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</si>
  <si>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</si>
  <si>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</si>
  <si>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</si>
  <si>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</si>
  <si>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</si>
  <si>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</si>
  <si>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</si>
  <si>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</si>
  <si>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</si>
  <si>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</si>
  <si>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</si>
  <si>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</si>
  <si>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</si>
  <si>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</si>
  <si>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</si>
  <si>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</si>
  <si>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</si>
  <si>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</si>
  <si>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</si>
  <si>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</si>
  <si>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</si>
  <si>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</si>
  <si>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</si>
  <si>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</si>
  <si>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</si>
  <si>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</si>
  <si>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</si>
  <si>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</si>
  <si>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</si>
  <si>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</si>
  <si>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</si>
  <si>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</si>
  <si>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</si>
  <si>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</si>
  <si>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</si>
  <si>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</si>
  <si>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</si>
  <si>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</si>
  <si>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</si>
  <si>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</si>
  <si>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</si>
  <si>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</si>
  <si>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</si>
  <si>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</si>
  <si>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</si>
  <si>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</si>
  <si>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</si>
  <si>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</si>
  <si>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</si>
  <si>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</si>
  <si>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</si>
  <si>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</si>
  <si>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</si>
  <si>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</si>
  <si>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</si>
  <si>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</si>
  <si>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</si>
  <si>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</si>
  <si>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</si>
  <si>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</si>
  <si>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</si>
  <si>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</si>
  <si>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</si>
  <si>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</si>
  <si>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Inventory with Load  (Dynamic) using CMS Data Unmetered MPAN with Inventory and Load  (Dynamic) using CMS Data</t>
  </si>
  <si>
    <t>SITFTS-0320 TC01</t>
  </si>
  <si>
    <t>0.5.4</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</si>
  <si>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</si>
  <si>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</si>
  <si>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</si>
  <si>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</si>
  <si>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</si>
  <si>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</si>
  <si>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Unmetered MPAN with Inventory and Load  (Passive)</t>
  </si>
  <si>
    <t>SITFTS-0320 TC02</t>
  </si>
  <si>
    <t>0.5.3</t>
  </si>
  <si>
    <t>Unmetered Passive MPAN (as per DES138 data specification) where Inventory and Load is received on UTC Settlement Day [D]</t>
  </si>
  <si>
    <t>SITFTS-0320 TC02 No Inventory</t>
  </si>
  <si>
    <t>SITFTS-0320 Unmetered MPAN with no D0388 Inventory</t>
  </si>
  <si>
    <t>SITFTS-0320 TC03</t>
  </si>
  <si>
    <t>Unmetered MPAN (as per DES138 data specification) where no Inventory is received on UTC Settlement Day [D]</t>
  </si>
  <si>
    <t>E</t>
  </si>
  <si>
    <t>SITFTS-0320 TC04 De-Energ</t>
  </si>
  <si>
    <t>SITFTS-0320 Unmetered MPAN De-Energised</t>
  </si>
  <si>
    <t>SITFTS-0320 TC04</t>
  </si>
  <si>
    <t xml:space="preserve">Unmetered MPAN identified as de-energised  (as per DES138 data specification)  </t>
  </si>
  <si>
    <t>De-Energised</t>
  </si>
  <si>
    <t>ZE</t>
  </si>
  <si>
    <t>SITFTS-0320 TC05 Non-Active</t>
  </si>
  <si>
    <t>SITFTS-0320 Unmetered Non-Active</t>
  </si>
  <si>
    <t>SITFTS-0320 TC05</t>
  </si>
  <si>
    <t xml:space="preserve">Unmetered MPAN identified as non-active (as per DES138 data specification) such as Festive Lighting  </t>
  </si>
  <si>
    <t>Non-Active</t>
  </si>
  <si>
    <t>SITFTS-0320 TC01 Inventory with Load  (Dynamic) using PECU Array Data</t>
  </si>
  <si>
    <t>SITFTS-0320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</si>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</sst>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8" fillId="29" borderId="1" xfId="156" applyFont="1" applyFill="1" applyBorder="1" applyAlignment="1">
      <alignment horizontal="center" vertical="top" wrapText="1"/>
    </xf>
    <xf numFmtId="0" fontId="60" fillId="33" borderId="29" xfId="0" applyFont="1" applyFill="1" applyBorder="1" applyAlignment="1">
      <alignment horizontal="center" vertical="center" wrapText="1"/>
    </xf>
    <xf numFmtId="0" fontId="62" fillId="29" borderId="1" xfId="156" applyFont="1" applyFill="1" applyBorder="1" applyAlignment="1">
      <alignment horizontal="center" vertical="top" wrapText="1"/>
    </xf>
    <xf numFmtId="0" fontId="60" fillId="33" borderId="12" xfId="0" applyFont="1" applyFill="1" applyBorder="1" applyAlignment="1">
      <alignment horizontal="center" vertical="center" wrapText="1"/>
    </xf>
    <xf numFmtId="0" fontId="60" fillId="33" borderId="29" xfId="0" applyFont="1" applyFill="1" applyBorder="1" applyAlignment="1">
      <alignment horizontal="center" vertical="center"/>
    </xf>
    <xf numFmtId="0" fontId="51" fillId="20" borderId="30" xfId="25" applyFont="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1" fillId="20" borderId="38" xfId="25" applyFont="1" applyBorder="1" applyAlignment="1">
      <alignmen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7"/>
      <c r="P4" s="47"/>
      <c r="Q4" s="47"/>
    </row>
    <row r="5" spans="2:17">
      <c r="B5" s="179"/>
      <c r="C5" s="179"/>
      <c r="D5" s="179"/>
      <c r="E5" s="179"/>
      <c r="F5" s="179"/>
      <c r="G5" s="179"/>
      <c r="H5" s="179"/>
      <c r="I5" s="179"/>
      <c r="J5" s="179"/>
      <c r="K5" s="179"/>
      <c r="L5" s="179"/>
      <c r="M5" s="179"/>
      <c r="N5" s="179"/>
      <c r="O5" s="47"/>
      <c r="P5" s="47"/>
      <c r="Q5" s="47"/>
    </row>
    <row r="6" spans="2:17">
      <c r="B6" s="179"/>
      <c r="C6" s="179"/>
      <c r="D6" s="179"/>
      <c r="E6" s="179"/>
      <c r="F6" s="179"/>
      <c r="G6" s="179"/>
      <c r="H6" s="179"/>
      <c r="I6" s="179"/>
      <c r="J6" s="179"/>
      <c r="K6" s="179"/>
      <c r="L6" s="179"/>
      <c r="M6" s="179"/>
      <c r="N6" s="179"/>
      <c r="O6" s="47"/>
      <c r="P6" s="47"/>
      <c r="Q6" s="47"/>
    </row>
    <row r="7" spans="2:17">
      <c r="B7" s="179"/>
      <c r="C7" s="179"/>
      <c r="D7" s="179"/>
      <c r="E7" s="179"/>
      <c r="F7" s="179"/>
      <c r="G7" s="179"/>
      <c r="H7" s="179"/>
      <c r="I7" s="179"/>
      <c r="J7" s="179"/>
      <c r="K7" s="179"/>
      <c r="L7" s="179"/>
      <c r="M7" s="179"/>
      <c r="N7" s="179"/>
      <c r="O7" s="47"/>
      <c r="P7" s="47"/>
      <c r="Q7" s="47"/>
    </row>
    <row r="8" spans="2:17">
      <c r="B8" s="179"/>
      <c r="C8" s="179"/>
      <c r="D8" s="179"/>
      <c r="E8" s="179"/>
      <c r="F8" s="179"/>
      <c r="G8" s="179"/>
      <c r="H8" s="179"/>
      <c r="I8" s="179"/>
      <c r="J8" s="179"/>
      <c r="K8" s="179"/>
      <c r="L8" s="179"/>
      <c r="M8" s="179"/>
      <c r="N8" s="179"/>
      <c r="O8" s="47"/>
      <c r="P8" s="47"/>
      <c r="Q8" s="47"/>
    </row>
    <row r="9" spans="2:17">
      <c r="B9" s="179"/>
      <c r="C9" s="179"/>
      <c r="D9" s="179"/>
      <c r="E9" s="179"/>
      <c r="F9" s="179"/>
      <c r="G9" s="179"/>
      <c r="H9" s="179"/>
      <c r="I9" s="179"/>
      <c r="J9" s="179"/>
      <c r="K9" s="179"/>
      <c r="L9" s="179"/>
      <c r="M9" s="179"/>
      <c r="N9" s="179"/>
      <c r="O9" s="47"/>
      <c r="P9" s="47"/>
      <c r="Q9" s="47"/>
    </row>
    <row r="10" spans="2:17">
      <c r="B10" s="179"/>
      <c r="C10" s="179"/>
      <c r="D10" s="179"/>
      <c r="E10" s="179"/>
      <c r="F10" s="179"/>
      <c r="G10" s="179"/>
      <c r="H10" s="179"/>
      <c r="I10" s="179"/>
      <c r="J10" s="179"/>
      <c r="K10" s="179"/>
      <c r="L10" s="179"/>
      <c r="M10" s="179"/>
      <c r="N10" s="179"/>
      <c r="O10" s="47"/>
      <c r="P10" s="47"/>
      <c r="Q10" s="47"/>
    </row>
    <row r="11" spans="2:17">
      <c r="B11" s="179"/>
      <c r="C11" s="179"/>
      <c r="D11" s="179"/>
      <c r="E11" s="179"/>
      <c r="F11" s="179"/>
      <c r="G11" s="179"/>
      <c r="H11" s="179"/>
      <c r="I11" s="179"/>
      <c r="J11" s="179"/>
      <c r="K11" s="179"/>
      <c r="L11" s="179"/>
      <c r="M11" s="179"/>
      <c r="N11" s="17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7"/>
      <c r="C27" s="47"/>
      <c r="D27" s="47"/>
      <c r="E27" s="47"/>
      <c r="F27" s="47"/>
    </row>
    <row r="28" spans="2:17">
      <c r="B28" s="47"/>
      <c r="C28" s="47"/>
      <c r="D28" s="47"/>
      <c r="E28" s="47"/>
      <c r="F28" s="47"/>
    </row>
    <row r="29" spans="2:17">
      <c r="B29" s="50"/>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50"/>
    </row>
    <row r="41" spans="2:14" ht="15.6">
      <c r="B41" s="177" t="s">
        <v>17</v>
      </c>
      <c r="C41" s="177"/>
      <c r="D41" s="177"/>
      <c r="E41" s="177"/>
      <c r="F41" s="177"/>
      <c r="G41" s="177"/>
      <c r="H41" s="177"/>
      <c r="I41" s="17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7" t="s">
        <v>18</v>
      </c>
      <c r="C52" s="177"/>
      <c r="D52" s="177"/>
      <c r="E52" s="177"/>
      <c r="F52" s="177"/>
      <c r="G52" s="177"/>
      <c r="H52" s="177"/>
      <c r="I52" s="17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5" t="s">
        <v>24</v>
      </c>
      <c r="B5" s="185"/>
      <c r="C5" s="185"/>
      <c r="D5" s="185"/>
    </row>
    <row r="6" spans="1:4">
      <c r="A6" s="29"/>
      <c r="B6" s="29"/>
      <c r="C6" s="29"/>
      <c r="D6" s="29"/>
    </row>
    <row r="7" spans="1:4" ht="15.6">
      <c r="A7" s="30" t="s">
        <v>25</v>
      </c>
      <c r="B7" s="29"/>
      <c r="C7" s="29"/>
      <c r="D7" s="29"/>
    </row>
    <row r="8" spans="1:4">
      <c r="A8" s="4" t="s">
        <v>26</v>
      </c>
      <c r="B8" s="186" t="s">
        <v>27</v>
      </c>
      <c r="C8" s="186"/>
      <c r="D8" s="29"/>
    </row>
    <row r="9" spans="1:4">
      <c r="A9" s="31"/>
      <c r="B9" s="187"/>
      <c r="C9" s="18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5" t="s">
        <v>373</v>
      </c>
      <c r="D37" s="195"/>
      <c r="E37" s="195"/>
      <c r="F37" s="195"/>
      <c r="G37" s="195"/>
      <c r="H37" s="195"/>
      <c r="I37" s="195"/>
    </row>
    <row r="38" spans="2:9">
      <c r="B38" s="43" t="s">
        <v>374</v>
      </c>
      <c r="C38" s="191" t="s">
        <v>375</v>
      </c>
      <c r="D38" s="191"/>
      <c r="E38" s="191"/>
      <c r="F38" s="191"/>
      <c r="G38" s="191"/>
      <c r="H38" s="191"/>
      <c r="I38" s="191"/>
    </row>
    <row r="39" spans="2:9">
      <c r="B39" s="44" t="s">
        <v>254</v>
      </c>
      <c r="C39" s="190" t="s">
        <v>376</v>
      </c>
      <c r="D39" s="190"/>
      <c r="E39" s="190"/>
      <c r="F39" s="190"/>
      <c r="G39" s="190"/>
      <c r="H39" s="190"/>
      <c r="I39" s="190"/>
    </row>
    <row r="40" spans="2:9">
      <c r="B40" s="44" t="s">
        <v>377</v>
      </c>
      <c r="C40" s="190" t="s">
        <v>378</v>
      </c>
      <c r="D40" s="190"/>
      <c r="E40" s="190"/>
      <c r="F40" s="190"/>
      <c r="G40" s="190"/>
      <c r="H40" s="190"/>
      <c r="I40" s="190"/>
    </row>
    <row r="41" spans="2:9">
      <c r="B41" s="43" t="s">
        <v>379</v>
      </c>
      <c r="C41" s="190" t="s">
        <v>380</v>
      </c>
      <c r="D41" s="190"/>
      <c r="E41" s="190"/>
      <c r="F41" s="190"/>
      <c r="G41" s="190"/>
      <c r="H41" s="190"/>
      <c r="I41" s="190"/>
    </row>
    <row r="42" spans="2:9" ht="38.25" customHeight="1">
      <c r="B42" s="45" t="s">
        <v>381</v>
      </c>
      <c r="C42" s="190" t="s">
        <v>382</v>
      </c>
      <c r="D42" s="190"/>
      <c r="E42" s="190"/>
      <c r="F42" s="190"/>
      <c r="G42" s="190"/>
      <c r="H42" s="190"/>
      <c r="I42" s="190"/>
    </row>
    <row r="43" spans="2:9">
      <c r="B43" s="45" t="s">
        <v>379</v>
      </c>
      <c r="C43" s="190" t="s">
        <v>383</v>
      </c>
      <c r="D43" s="190"/>
      <c r="E43" s="190"/>
      <c r="F43" s="190"/>
      <c r="G43" s="190"/>
      <c r="H43" s="190"/>
      <c r="I43" s="190"/>
    </row>
    <row r="44" spans="2:9">
      <c r="B44" s="45" t="s">
        <v>384</v>
      </c>
      <c r="C44" s="192" t="s">
        <v>385</v>
      </c>
      <c r="D44" s="190"/>
      <c r="E44" s="190"/>
      <c r="F44" s="190"/>
      <c r="G44" s="190"/>
      <c r="H44" s="190"/>
      <c r="I44" s="190"/>
    </row>
    <row r="45" spans="2:9">
      <c r="B45" s="45" t="s">
        <v>253</v>
      </c>
      <c r="C45" s="192" t="s">
        <v>386</v>
      </c>
      <c r="D45" s="190"/>
      <c r="E45" s="190"/>
      <c r="F45" s="190"/>
      <c r="G45" s="190"/>
      <c r="H45" s="190"/>
      <c r="I45" s="190"/>
    </row>
    <row r="46" spans="2:9">
      <c r="B46" s="45" t="s">
        <v>387</v>
      </c>
      <c r="C46" s="192" t="s">
        <v>388</v>
      </c>
      <c r="D46" s="190"/>
      <c r="E46" s="190"/>
      <c r="F46" s="190"/>
      <c r="G46" s="190"/>
      <c r="H46" s="190"/>
      <c r="I46" s="190"/>
    </row>
    <row r="47" spans="2:9" ht="29.25" customHeight="1">
      <c r="B47" s="45" t="s">
        <v>389</v>
      </c>
      <c r="C47" s="193" t="s">
        <v>390</v>
      </c>
      <c r="D47" s="194"/>
      <c r="E47" s="194"/>
      <c r="F47" s="194"/>
      <c r="G47" s="194"/>
      <c r="H47" s="194"/>
      <c r="I47" s="192"/>
    </row>
    <row r="48" spans="2:9">
      <c r="B48" s="45" t="s">
        <v>391</v>
      </c>
      <c r="C48" s="190" t="s">
        <v>392</v>
      </c>
      <c r="D48" s="190"/>
      <c r="E48" s="190"/>
      <c r="F48" s="190"/>
      <c r="G48" s="190"/>
      <c r="H48" s="190"/>
      <c r="I48" s="190"/>
    </row>
    <row r="49" spans="2:9">
      <c r="B49" s="45" t="s">
        <v>8</v>
      </c>
      <c r="C49" s="190" t="s">
        <v>393</v>
      </c>
      <c r="D49" s="190"/>
      <c r="E49" s="190"/>
      <c r="F49" s="190"/>
      <c r="G49" s="190"/>
      <c r="H49" s="190"/>
      <c r="I49" s="190"/>
    </row>
    <row r="50" spans="2:9">
      <c r="B50" s="45" t="s">
        <v>394</v>
      </c>
      <c r="C50" s="190" t="s">
        <v>395</v>
      </c>
      <c r="D50" s="190"/>
      <c r="E50" s="190"/>
      <c r="F50" s="190"/>
      <c r="G50" s="190"/>
      <c r="H50" s="190"/>
      <c r="I50" s="190"/>
    </row>
    <row r="51" spans="2:9">
      <c r="B51" s="45" t="s">
        <v>396</v>
      </c>
      <c r="C51" s="190" t="s">
        <v>397</v>
      </c>
      <c r="D51" s="190"/>
      <c r="E51" s="190"/>
      <c r="F51" s="190"/>
      <c r="G51" s="190"/>
      <c r="H51" s="190"/>
      <c r="I51" s="190"/>
    </row>
    <row r="52" spans="2:9">
      <c r="B52" s="45" t="s">
        <v>398</v>
      </c>
      <c r="C52" s="190" t="s">
        <v>399</v>
      </c>
      <c r="D52" s="190"/>
      <c r="E52" s="190"/>
      <c r="F52" s="190"/>
      <c r="G52" s="190"/>
      <c r="H52" s="190"/>
      <c r="I52" s="190"/>
    </row>
    <row r="53" spans="2:9">
      <c r="B53" s="45" t="s">
        <v>400</v>
      </c>
      <c r="C53" s="190" t="s">
        <v>401</v>
      </c>
      <c r="D53" s="190"/>
      <c r="E53" s="190"/>
      <c r="F53" s="190"/>
      <c r="G53" s="190"/>
      <c r="H53" s="190"/>
      <c r="I53" s="190"/>
    </row>
    <row r="54" spans="2:9" ht="24.75" customHeight="1">
      <c r="B54" s="45" t="s">
        <v>402</v>
      </c>
      <c r="C54" s="190" t="s">
        <v>403</v>
      </c>
      <c r="D54" s="190"/>
      <c r="E54" s="190"/>
      <c r="F54" s="190"/>
      <c r="G54" s="190"/>
      <c r="H54" s="190"/>
      <c r="I54" s="190"/>
    </row>
    <row r="55" spans="2:9" ht="25.5" customHeight="1">
      <c r="B55" s="45" t="s">
        <v>404</v>
      </c>
      <c r="C55" s="190" t="s">
        <v>405</v>
      </c>
      <c r="D55" s="190"/>
      <c r="E55" s="190"/>
      <c r="F55" s="190"/>
      <c r="G55" s="190"/>
      <c r="H55" s="190"/>
      <c r="I55" s="190"/>
    </row>
    <row r="56" spans="2:9" ht="27" customHeight="1">
      <c r="B56" s="45" t="s">
        <v>406</v>
      </c>
      <c r="C56" s="190" t="s">
        <v>407</v>
      </c>
      <c r="D56" s="190"/>
      <c r="E56" s="190"/>
      <c r="F56" s="190"/>
      <c r="G56" s="190"/>
      <c r="H56" s="190"/>
      <c r="I56" s="190"/>
    </row>
    <row r="57" spans="2:9" ht="27" customHeight="1">
      <c r="B57" s="45" t="s">
        <v>408</v>
      </c>
      <c r="C57" s="190" t="s">
        <v>409</v>
      </c>
      <c r="D57" s="190"/>
      <c r="E57" s="190"/>
      <c r="F57" s="190"/>
      <c r="G57" s="190"/>
      <c r="H57" s="190"/>
      <c r="I57" s="190"/>
    </row>
    <row r="58" spans="2:9">
      <c r="B58" s="45" t="s">
        <v>410</v>
      </c>
      <c r="C58" s="190" t="s">
        <v>411</v>
      </c>
      <c r="D58" s="190"/>
      <c r="E58" s="190"/>
      <c r="F58" s="190"/>
      <c r="G58" s="190"/>
      <c r="H58" s="190"/>
      <c r="I58" s="190"/>
    </row>
    <row r="59" spans="2:9">
      <c r="B59" s="45" t="s">
        <v>412</v>
      </c>
      <c r="C59" s="190" t="s">
        <v>413</v>
      </c>
      <c r="D59" s="190"/>
      <c r="E59" s="190"/>
      <c r="F59" s="190"/>
      <c r="G59" s="190"/>
      <c r="H59" s="190"/>
      <c r="I59" s="190"/>
    </row>
    <row r="60" spans="2:9" ht="27.75" customHeight="1">
      <c r="B60" s="45" t="s">
        <v>414</v>
      </c>
      <c r="C60" s="190" t="s">
        <v>415</v>
      </c>
      <c r="D60" s="190"/>
      <c r="E60" s="190"/>
      <c r="F60" s="190"/>
      <c r="G60" s="190"/>
      <c r="H60" s="190"/>
      <c r="I60" s="190"/>
    </row>
    <row r="61" spans="2:9">
      <c r="B61" s="45" t="s">
        <v>416</v>
      </c>
      <c r="C61" s="190" t="s">
        <v>417</v>
      </c>
      <c r="D61" s="190"/>
      <c r="E61" s="190"/>
      <c r="F61" s="190"/>
      <c r="G61" s="190"/>
      <c r="H61" s="190"/>
      <c r="I61" s="190"/>
    </row>
    <row r="62" spans="2:9" ht="25.5" hidden="1" customHeight="1">
      <c r="B62" s="45" t="s">
        <v>418</v>
      </c>
      <c r="C62" s="193" t="s">
        <v>419</v>
      </c>
      <c r="D62" s="194"/>
      <c r="E62" s="194"/>
      <c r="F62" s="194"/>
      <c r="G62" s="194"/>
      <c r="H62" s="194"/>
      <c r="I62" s="192"/>
    </row>
    <row r="63" spans="2:9" ht="41.25" customHeight="1">
      <c r="B63" s="45" t="s">
        <v>420</v>
      </c>
      <c r="C63" s="190" t="s">
        <v>421</v>
      </c>
      <c r="D63" s="190"/>
      <c r="E63" s="190"/>
      <c r="F63" s="190"/>
      <c r="G63" s="190"/>
      <c r="H63" s="190"/>
      <c r="I63" s="190"/>
    </row>
    <row r="64" spans="2:9" ht="25.5" customHeight="1">
      <c r="B64" s="45" t="s">
        <v>422</v>
      </c>
      <c r="C64" s="190" t="s">
        <v>423</v>
      </c>
      <c r="D64" s="190"/>
      <c r="E64" s="190"/>
      <c r="F64" s="190"/>
      <c r="G64" s="190"/>
      <c r="H64" s="190"/>
      <c r="I64" s="190"/>
    </row>
    <row r="65" spans="2:9">
      <c r="B65" s="46" t="s">
        <v>424</v>
      </c>
      <c r="C65" s="190"/>
      <c r="D65" s="190"/>
      <c r="E65" s="190"/>
      <c r="F65" s="190"/>
      <c r="G65" s="190"/>
      <c r="H65" s="190"/>
      <c r="I65" s="19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5" t="s">
        <v>373</v>
      </c>
      <c r="D79" s="195"/>
      <c r="E79" s="195"/>
      <c r="F79" s="195"/>
      <c r="G79" s="195"/>
      <c r="H79" s="195"/>
      <c r="I79" s="195"/>
    </row>
    <row r="80" spans="2:9">
      <c r="B80" s="45" t="s">
        <v>431</v>
      </c>
      <c r="C80" s="191" t="s">
        <v>432</v>
      </c>
      <c r="D80" s="191"/>
      <c r="E80" s="191"/>
      <c r="F80" s="191"/>
      <c r="G80" s="191"/>
      <c r="H80" s="191"/>
      <c r="I80" s="191"/>
    </row>
    <row r="81" spans="2:9" ht="12.75" customHeight="1">
      <c r="B81" s="45" t="s">
        <v>254</v>
      </c>
      <c r="C81" s="191" t="s">
        <v>433</v>
      </c>
      <c r="D81" s="191"/>
      <c r="E81" s="191"/>
      <c r="F81" s="191"/>
      <c r="G81" s="191"/>
      <c r="H81" s="191"/>
      <c r="I81" s="191"/>
    </row>
    <row r="82" spans="2:9" ht="30" customHeight="1">
      <c r="B82" s="45" t="s">
        <v>434</v>
      </c>
      <c r="C82" s="191" t="s">
        <v>435</v>
      </c>
      <c r="D82" s="191"/>
      <c r="E82" s="191"/>
      <c r="F82" s="191"/>
      <c r="G82" s="191"/>
      <c r="H82" s="191"/>
      <c r="I82" s="191"/>
    </row>
    <row r="83" spans="2:9" ht="30" customHeight="1">
      <c r="B83" s="45" t="s">
        <v>436</v>
      </c>
      <c r="C83" s="191" t="s">
        <v>437</v>
      </c>
      <c r="D83" s="191"/>
      <c r="E83" s="191"/>
      <c r="F83" s="191"/>
      <c r="G83" s="191"/>
      <c r="H83" s="191"/>
      <c r="I83" s="191"/>
    </row>
    <row r="84" spans="2:9">
      <c r="B84" s="45" t="s">
        <v>379</v>
      </c>
      <c r="C84" s="191" t="s">
        <v>438</v>
      </c>
      <c r="D84" s="191"/>
      <c r="E84" s="191"/>
      <c r="F84" s="191"/>
      <c r="G84" s="191"/>
      <c r="H84" s="191"/>
      <c r="I84" s="191"/>
    </row>
    <row r="85" spans="2:9" ht="30" customHeight="1">
      <c r="B85" s="45" t="s">
        <v>439</v>
      </c>
      <c r="C85" s="191" t="s">
        <v>440</v>
      </c>
      <c r="D85" s="191"/>
      <c r="E85" s="191"/>
      <c r="F85" s="191"/>
      <c r="G85" s="191"/>
      <c r="H85" s="191"/>
      <c r="I85" s="191"/>
    </row>
    <row r="86" spans="2:9">
      <c r="B86" s="45" t="s">
        <v>253</v>
      </c>
      <c r="C86" s="192" t="s">
        <v>386</v>
      </c>
      <c r="D86" s="190"/>
      <c r="E86" s="190"/>
      <c r="F86" s="190"/>
      <c r="G86" s="190"/>
      <c r="H86" s="190"/>
      <c r="I86" s="190"/>
    </row>
    <row r="87" spans="2:9" ht="26.25" customHeight="1">
      <c r="B87" s="45" t="s">
        <v>441</v>
      </c>
      <c r="C87" s="191" t="s">
        <v>442</v>
      </c>
      <c r="D87" s="191"/>
      <c r="E87" s="191"/>
      <c r="F87" s="191"/>
      <c r="G87" s="191"/>
      <c r="H87" s="191"/>
      <c r="I87" s="191"/>
    </row>
    <row r="88" spans="2:9" ht="26.25" customHeight="1">
      <c r="B88" s="45" t="s">
        <v>443</v>
      </c>
      <c r="C88" s="191" t="s">
        <v>444</v>
      </c>
      <c r="D88" s="191"/>
      <c r="E88" s="191"/>
      <c r="F88" s="191"/>
      <c r="G88" s="191"/>
      <c r="H88" s="191"/>
      <c r="I88" s="191"/>
    </row>
    <row r="89" spans="2:9" ht="27.75" customHeight="1">
      <c r="B89" s="45" t="s">
        <v>445</v>
      </c>
      <c r="C89" s="191" t="s">
        <v>446</v>
      </c>
      <c r="D89" s="191"/>
      <c r="E89" s="191"/>
      <c r="F89" s="191"/>
      <c r="G89" s="191"/>
      <c r="H89" s="191"/>
      <c r="I89" s="191"/>
    </row>
    <row r="90" spans="2:9" ht="54.75" customHeight="1">
      <c r="B90" s="45" t="s">
        <v>447</v>
      </c>
      <c r="C90" s="191" t="s">
        <v>448</v>
      </c>
      <c r="D90" s="191"/>
      <c r="E90" s="191"/>
      <c r="F90" s="191"/>
      <c r="G90" s="191"/>
      <c r="H90" s="191"/>
      <c r="I90" s="191"/>
    </row>
    <row r="91" spans="2:9" ht="33" customHeight="1">
      <c r="B91" s="45" t="s">
        <v>449</v>
      </c>
      <c r="C91" s="191" t="s">
        <v>450</v>
      </c>
      <c r="D91" s="191"/>
      <c r="E91" s="191"/>
      <c r="F91" s="191"/>
      <c r="G91" s="191"/>
      <c r="H91" s="191"/>
      <c r="I91" s="191"/>
    </row>
    <row r="92" spans="2:9">
      <c r="B92" s="45" t="s">
        <v>451</v>
      </c>
      <c r="C92" s="191" t="s">
        <v>452</v>
      </c>
      <c r="D92" s="191"/>
      <c r="E92" s="191"/>
      <c r="F92" s="191"/>
      <c r="G92" s="191"/>
      <c r="H92" s="191"/>
      <c r="I92" s="191"/>
    </row>
    <row r="93" spans="2:9" ht="30.75" customHeight="1">
      <c r="B93" s="45" t="s">
        <v>255</v>
      </c>
      <c r="C93" s="191" t="s">
        <v>453</v>
      </c>
      <c r="D93" s="191"/>
      <c r="E93" s="191"/>
      <c r="F93" s="191"/>
      <c r="G93" s="191"/>
      <c r="H93" s="191"/>
      <c r="I93" s="191"/>
    </row>
    <row r="94" spans="2:9" ht="30.75" customHeight="1">
      <c r="B94" s="45" t="s">
        <v>454</v>
      </c>
      <c r="C94" s="191" t="s">
        <v>455</v>
      </c>
      <c r="D94" s="191"/>
      <c r="E94" s="191"/>
      <c r="F94" s="191"/>
      <c r="G94" s="191"/>
      <c r="H94" s="191"/>
      <c r="I94" s="19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0" t="s">
        <v>461</v>
      </c>
      <c r="C108" s="196" t="s">
        <v>462</v>
      </c>
      <c r="D108" s="196"/>
      <c r="E108" s="196"/>
      <c r="F108" s="196"/>
      <c r="G108" s="196"/>
      <c r="H108" s="196"/>
      <c r="I108" s="196"/>
    </row>
    <row r="109" spans="2:11" ht="21.75" customHeight="1">
      <c r="B109" s="40" t="s">
        <v>463</v>
      </c>
      <c r="C109" s="196" t="s">
        <v>464</v>
      </c>
      <c r="D109" s="196"/>
      <c r="E109" s="196"/>
      <c r="F109" s="196"/>
      <c r="G109" s="196"/>
      <c r="H109" s="196"/>
      <c r="I109" s="196"/>
    </row>
    <row r="110" spans="2:11" ht="21" customHeight="1">
      <c r="B110" s="40" t="s">
        <v>465</v>
      </c>
      <c r="C110" s="196" t="s">
        <v>466</v>
      </c>
      <c r="D110" s="196"/>
      <c r="E110" s="196"/>
      <c r="F110" s="196"/>
      <c r="G110" s="196"/>
      <c r="H110" s="196"/>
      <c r="I110" s="196"/>
    </row>
    <row r="111" spans="2:11" ht="26.25" customHeight="1">
      <c r="B111" s="40" t="s">
        <v>467</v>
      </c>
      <c r="C111" s="196" t="s">
        <v>468</v>
      </c>
      <c r="D111" s="196"/>
      <c r="E111" s="196"/>
      <c r="F111" s="196"/>
      <c r="G111" s="196"/>
      <c r="H111" s="196"/>
      <c r="I111" s="196"/>
    </row>
    <row r="112" spans="2:11" ht="21" customHeight="1">
      <c r="B112" s="40" t="s">
        <v>469</v>
      </c>
      <c r="C112" s="196" t="s">
        <v>470</v>
      </c>
      <c r="D112" s="196"/>
      <c r="E112" s="196"/>
      <c r="F112" s="196"/>
      <c r="G112" s="196"/>
      <c r="H112" s="196"/>
      <c r="I112" s="196"/>
    </row>
    <row r="113" spans="2:11" ht="21.75" customHeight="1">
      <c r="B113" s="40" t="s">
        <v>471</v>
      </c>
      <c r="C113" s="196" t="s">
        <v>472</v>
      </c>
      <c r="D113" s="196"/>
      <c r="E113" s="196"/>
      <c r="F113" s="196"/>
      <c r="G113" s="196"/>
      <c r="H113" s="196"/>
      <c r="I113" s="196"/>
    </row>
    <row r="114" spans="2:11" ht="33" customHeight="1">
      <c r="B114" s="40"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0" t="s">
        <v>471</v>
      </c>
      <c r="C124" s="196" t="s">
        <v>476</v>
      </c>
      <c r="D124" s="196"/>
      <c r="E124" s="196"/>
      <c r="F124" s="196"/>
      <c r="G124" s="196"/>
      <c r="H124" s="196"/>
      <c r="I124" s="196"/>
    </row>
    <row r="125" spans="2:11">
      <c r="B125" s="40" t="s">
        <v>477</v>
      </c>
      <c r="C125" s="196" t="s">
        <v>478</v>
      </c>
      <c r="D125" s="196"/>
      <c r="E125" s="196"/>
      <c r="F125" s="196"/>
      <c r="G125" s="196"/>
      <c r="H125" s="196"/>
      <c r="I125" s="196"/>
    </row>
    <row r="126" spans="2:11" ht="55.5" customHeight="1">
      <c r="B126" s="40" t="s">
        <v>479</v>
      </c>
      <c r="C126" s="196" t="s">
        <v>480</v>
      </c>
      <c r="D126" s="196"/>
      <c r="E126" s="196"/>
      <c r="F126" s="196"/>
      <c r="G126" s="196"/>
      <c r="H126" s="196"/>
      <c r="I126" s="196"/>
    </row>
    <row r="127" spans="2:11">
      <c r="B127" s="40" t="s">
        <v>481</v>
      </c>
      <c r="C127" s="196" t="s">
        <v>482</v>
      </c>
      <c r="D127" s="196"/>
      <c r="E127" s="196"/>
      <c r="F127" s="196"/>
      <c r="G127" s="196"/>
      <c r="H127" s="196"/>
      <c r="I127" s="196"/>
    </row>
    <row r="128" spans="2:11">
      <c r="B128" s="40" t="s">
        <v>483</v>
      </c>
      <c r="C128" s="196" t="s">
        <v>484</v>
      </c>
      <c r="D128" s="196"/>
      <c r="E128" s="196"/>
      <c r="F128" s="196"/>
      <c r="G128" s="196"/>
      <c r="H128" s="196"/>
      <c r="I128" s="196"/>
    </row>
    <row r="129" spans="2:11">
      <c r="B129" s="40" t="s">
        <v>485</v>
      </c>
      <c r="C129" s="196" t="s">
        <v>486</v>
      </c>
      <c r="D129" s="196"/>
      <c r="E129" s="196"/>
      <c r="F129" s="196"/>
      <c r="G129" s="196"/>
      <c r="H129" s="196"/>
      <c r="I129" s="196"/>
    </row>
    <row r="130" spans="2:11">
      <c r="B130" s="40" t="s">
        <v>487</v>
      </c>
      <c r="C130" s="196" t="s">
        <v>488</v>
      </c>
      <c r="D130" s="196"/>
      <c r="E130" s="196"/>
      <c r="F130" s="196"/>
      <c r="G130" s="196"/>
      <c r="H130" s="196"/>
      <c r="I130" s="196"/>
    </row>
    <row r="131" spans="2:11" ht="12.75" customHeight="1">
      <c r="B131" s="40" t="s">
        <v>489</v>
      </c>
      <c r="C131" s="196" t="s">
        <v>490</v>
      </c>
      <c r="D131" s="196"/>
      <c r="E131" s="196"/>
      <c r="F131" s="196"/>
      <c r="G131" s="196"/>
      <c r="H131" s="196"/>
      <c r="I131" s="196"/>
    </row>
    <row r="132" spans="2:11" ht="12.75" customHeight="1">
      <c r="B132" s="40" t="s">
        <v>491</v>
      </c>
      <c r="C132" s="196" t="s">
        <v>492</v>
      </c>
      <c r="D132" s="196"/>
      <c r="E132" s="196"/>
      <c r="F132" s="196"/>
      <c r="G132" s="196"/>
      <c r="H132" s="196"/>
      <c r="I132" s="196"/>
    </row>
    <row r="133" spans="2:11" ht="12.75" customHeight="1">
      <c r="B133" s="40" t="s">
        <v>493</v>
      </c>
      <c r="C133" s="196" t="s">
        <v>494</v>
      </c>
      <c r="D133" s="196"/>
      <c r="E133" s="196"/>
      <c r="F133" s="196"/>
      <c r="G133" s="196"/>
      <c r="H133" s="196"/>
      <c r="I133" s="196"/>
    </row>
    <row r="134" spans="2:11" ht="12.75" customHeight="1">
      <c r="B134" s="40" t="s">
        <v>495</v>
      </c>
      <c r="C134" s="196" t="s">
        <v>496</v>
      </c>
      <c r="D134" s="196"/>
      <c r="E134" s="196"/>
      <c r="F134" s="196"/>
      <c r="G134" s="196"/>
      <c r="H134" s="196"/>
      <c r="I134" s="196"/>
    </row>
    <row r="135" spans="2:11" ht="12.75" customHeight="1">
      <c r="B135" s="40" t="s">
        <v>497</v>
      </c>
      <c r="C135" s="196" t="s">
        <v>498</v>
      </c>
      <c r="D135" s="196"/>
      <c r="E135" s="196"/>
      <c r="F135" s="196"/>
      <c r="G135" s="196"/>
      <c r="H135" s="196"/>
      <c r="I135" s="196"/>
    </row>
    <row r="136" spans="2:11">
      <c r="B136" s="40"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0" t="s">
        <v>502</v>
      </c>
      <c r="C144" s="196" t="s">
        <v>503</v>
      </c>
      <c r="D144" s="196"/>
      <c r="E144" s="196"/>
      <c r="F144" s="196"/>
      <c r="G144" s="196"/>
      <c r="H144" s="196"/>
      <c r="I144" s="196"/>
    </row>
    <row r="145" spans="2:9" ht="33" customHeight="1">
      <c r="B145" s="40" t="s">
        <v>504</v>
      </c>
      <c r="C145" s="196" t="s">
        <v>505</v>
      </c>
      <c r="D145" s="196"/>
      <c r="E145" s="196"/>
      <c r="F145" s="196"/>
      <c r="G145" s="196"/>
      <c r="H145" s="196"/>
      <c r="I145" s="196"/>
    </row>
    <row r="146" spans="2:9" ht="32.25" customHeight="1">
      <c r="B146" s="40" t="s">
        <v>506</v>
      </c>
      <c r="C146" s="196" t="s">
        <v>507</v>
      </c>
      <c r="D146" s="196"/>
      <c r="E146" s="196"/>
      <c r="F146" s="196"/>
      <c r="G146" s="196"/>
      <c r="H146" s="196"/>
      <c r="I146" s="196"/>
    </row>
    <row r="147" spans="2:9" ht="12.75" customHeight="1">
      <c r="B147" s="40" t="s">
        <v>439</v>
      </c>
      <c r="C147" s="196" t="s">
        <v>508</v>
      </c>
      <c r="D147" s="196"/>
      <c r="E147" s="196"/>
      <c r="F147" s="196"/>
      <c r="G147" s="196"/>
      <c r="H147" s="196"/>
      <c r="I147" s="196"/>
    </row>
    <row r="148" spans="2:9">
      <c r="B148" s="40" t="s">
        <v>509</v>
      </c>
      <c r="C148" s="196" t="s">
        <v>510</v>
      </c>
      <c r="D148" s="196"/>
      <c r="E148" s="196"/>
      <c r="F148" s="196"/>
      <c r="G148" s="196"/>
      <c r="H148" s="196"/>
      <c r="I148" s="196"/>
    </row>
    <row r="149" spans="2:9">
      <c r="B149" s="40" t="s">
        <v>254</v>
      </c>
      <c r="C149" s="196" t="s">
        <v>511</v>
      </c>
      <c r="D149" s="196"/>
      <c r="E149" s="196"/>
      <c r="F149" s="196"/>
      <c r="G149" s="196"/>
      <c r="H149" s="196"/>
      <c r="I149" s="196"/>
    </row>
    <row r="150" spans="2:9" ht="12.75" customHeight="1">
      <c r="B150" s="40" t="s">
        <v>431</v>
      </c>
      <c r="C150" s="196" t="s">
        <v>512</v>
      </c>
      <c r="D150" s="196"/>
      <c r="E150" s="196"/>
      <c r="F150" s="196"/>
      <c r="G150" s="196"/>
      <c r="H150" s="196"/>
      <c r="I150" s="19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3"/>
  <sheetViews>
    <sheetView topLeftCell="A14" workbookViewId="0">
      <selection activeCell="C19" sqref="C19:C23"/>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3">
        <v>45524</v>
      </c>
      <c r="B17" s="164" t="s">
        <v>564</v>
      </c>
      <c r="C17" s="164" t="s">
        <v>565</v>
      </c>
      <c r="D17" s="164"/>
      <c r="E17" s="164" t="s">
        <v>566</v>
      </c>
    </row>
    <row r="18" spans="1:5" s="41" customFormat="1" ht="27.75" customHeight="1">
      <c r="A18" s="165">
        <v>45614</v>
      </c>
      <c r="B18" s="166" t="s">
        <v>567</v>
      </c>
      <c r="C18" s="167" t="s">
        <v>568</v>
      </c>
      <c r="D18" s="168" t="s">
        <v>569</v>
      </c>
      <c r="E18" s="169" t="s">
        <v>570</v>
      </c>
    </row>
    <row r="19" spans="1:5" ht="27.75" customHeight="1">
      <c r="A19" s="165">
        <v>45614</v>
      </c>
      <c r="B19" s="166" t="s">
        <v>567</v>
      </c>
      <c r="C19" s="167" t="s">
        <v>568</v>
      </c>
      <c r="D19" s="168" t="s">
        <v>569</v>
      </c>
      <c r="E19" s="169" t="s">
        <v>571</v>
      </c>
    </row>
    <row r="20" spans="1:5" ht="29.25" customHeight="1">
      <c r="A20" s="165">
        <v>45614</v>
      </c>
      <c r="B20" s="166" t="s">
        <v>567</v>
      </c>
      <c r="C20" s="167" t="s">
        <v>568</v>
      </c>
      <c r="D20" s="168" t="s">
        <v>569</v>
      </c>
      <c r="E20" s="169" t="s">
        <v>572</v>
      </c>
    </row>
    <row r="21" spans="1:5" ht="32.25" customHeight="1">
      <c r="A21" s="165">
        <v>45614</v>
      </c>
      <c r="B21" s="166" t="s">
        <v>567</v>
      </c>
      <c r="C21" s="167" t="s">
        <v>568</v>
      </c>
      <c r="D21" s="168" t="s">
        <v>569</v>
      </c>
      <c r="E21" s="169" t="s">
        <v>573</v>
      </c>
    </row>
    <row r="22" spans="1:5" ht="29.25" customHeight="1">
      <c r="A22" s="165">
        <v>45614</v>
      </c>
      <c r="B22" s="166" t="s">
        <v>567</v>
      </c>
      <c r="C22" s="167" t="s">
        <v>568</v>
      </c>
      <c r="D22" s="168" t="s">
        <v>569</v>
      </c>
      <c r="E22" s="169" t="s">
        <v>574</v>
      </c>
    </row>
    <row r="23" spans="1:5" ht="32.25" customHeight="1">
      <c r="A23" s="165">
        <v>45614</v>
      </c>
      <c r="B23" s="166" t="s">
        <v>567</v>
      </c>
      <c r="C23" s="167" t="s">
        <v>568</v>
      </c>
      <c r="D23" s="168" t="s">
        <v>569</v>
      </c>
      <c r="E23" s="169" t="s">
        <v>575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abSelected="1" topLeftCell="A15" zoomScale="115" zoomScaleNormal="115" workbookViewId="0">
      <selection activeCell="C22" sqref="C22"/>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1" t="s">
        <v>576</v>
      </c>
      <c r="C1" s="211"/>
      <c r="D1" s="211"/>
      <c r="E1" s="135"/>
      <c r="F1" s="66"/>
      <c r="G1" s="70"/>
      <c r="H1" s="66"/>
      <c r="I1" s="66"/>
      <c r="J1" s="66"/>
      <c r="K1" s="56"/>
      <c r="L1" s="56"/>
      <c r="M1" s="56"/>
      <c r="N1" s="56"/>
      <c r="O1" s="56"/>
    </row>
    <row r="2" spans="1:15" s="98" customFormat="1" ht="30" customHeight="1">
      <c r="A2" s="94" t="s">
        <v>577</v>
      </c>
      <c r="B2" s="212" t="s">
        <v>578</v>
      </c>
      <c r="C2" s="212"/>
      <c r="D2" s="212"/>
      <c r="E2" s="136"/>
      <c r="F2" s="95"/>
      <c r="G2" s="96"/>
      <c r="H2" s="95"/>
      <c r="I2" s="95"/>
      <c r="J2" s="95"/>
      <c r="K2" s="95"/>
      <c r="L2" s="97"/>
      <c r="M2" s="97"/>
      <c r="N2" s="97"/>
      <c r="O2" s="97"/>
    </row>
    <row r="3" spans="1:15" ht="30" customHeight="1">
      <c r="A3" s="55" t="s">
        <v>579</v>
      </c>
      <c r="B3" s="199" t="s">
        <v>580</v>
      </c>
      <c r="C3" s="199"/>
      <c r="D3" s="199"/>
      <c r="E3" s="60"/>
      <c r="F3" s="67"/>
      <c r="G3" s="68"/>
      <c r="H3" s="67"/>
      <c r="I3" s="67"/>
      <c r="J3" s="67"/>
      <c r="K3" s="58"/>
      <c r="L3" s="58"/>
      <c r="M3" s="58"/>
      <c r="N3" s="58"/>
      <c r="O3" s="58"/>
    </row>
    <row r="4" spans="1:15" ht="155.25" customHeight="1">
      <c r="A4" s="59" t="s">
        <v>465</v>
      </c>
      <c r="B4" s="199" t="s">
        <v>581</v>
      </c>
      <c r="C4" s="199"/>
      <c r="D4" s="199"/>
      <c r="E4" s="60"/>
      <c r="F4" s="69"/>
      <c r="G4" s="71"/>
      <c r="H4" s="69"/>
      <c r="I4" s="69"/>
      <c r="J4" s="69"/>
      <c r="K4" s="58"/>
      <c r="L4" s="58"/>
      <c r="M4" s="58"/>
      <c r="N4" s="58"/>
      <c r="O4" s="58"/>
    </row>
    <row r="5" spans="1:15" ht="30" customHeight="1">
      <c r="A5" s="55" t="s">
        <v>582</v>
      </c>
      <c r="B5" s="199" t="s">
        <v>583</v>
      </c>
      <c r="C5" s="199"/>
      <c r="D5" s="199"/>
      <c r="E5" s="60"/>
      <c r="F5" s="67"/>
      <c r="G5" s="68"/>
      <c r="H5" s="67"/>
      <c r="I5" s="67"/>
      <c r="J5" s="67"/>
      <c r="K5" s="58"/>
      <c r="L5" s="58"/>
      <c r="M5" s="58"/>
      <c r="N5" s="58"/>
      <c r="O5" s="58"/>
    </row>
    <row r="6" spans="1:15" ht="30" customHeight="1">
      <c r="A6" s="55" t="s">
        <v>584</v>
      </c>
      <c r="B6" s="205" t="s">
        <v>583</v>
      </c>
      <c r="C6" s="206"/>
      <c r="D6" s="207"/>
      <c r="E6" s="67"/>
      <c r="F6" s="67"/>
      <c r="G6" s="68"/>
      <c r="H6" s="67"/>
      <c r="I6" s="67"/>
      <c r="J6" s="67"/>
      <c r="K6" s="58"/>
      <c r="L6" s="58"/>
      <c r="M6" s="58"/>
      <c r="N6" s="58"/>
      <c r="O6" s="58"/>
    </row>
    <row r="7" spans="1:15" ht="30" customHeight="1">
      <c r="A7" s="55" t="s">
        <v>585</v>
      </c>
      <c r="B7" s="200" t="s">
        <v>586</v>
      </c>
      <c r="C7" s="201"/>
      <c r="D7" s="202"/>
      <c r="E7" s="60"/>
      <c r="F7" s="67"/>
      <c r="G7" s="68"/>
      <c r="H7" s="67"/>
      <c r="I7" s="67"/>
      <c r="J7" s="67"/>
      <c r="K7" s="58"/>
      <c r="L7" s="58"/>
      <c r="M7" s="58"/>
      <c r="N7" s="58"/>
      <c r="O7" s="58"/>
    </row>
    <row r="8" spans="1:15" ht="30" customHeight="1">
      <c r="A8" s="55" t="s">
        <v>587</v>
      </c>
      <c r="B8" s="199" t="s">
        <v>536</v>
      </c>
      <c r="C8" s="199"/>
      <c r="D8" s="199"/>
      <c r="E8" s="60"/>
      <c r="F8" s="67"/>
      <c r="G8" s="68"/>
      <c r="H8" s="67"/>
      <c r="I8" s="67"/>
      <c r="J8" s="67"/>
      <c r="K8" s="58"/>
      <c r="L8" s="58"/>
      <c r="M8" s="58"/>
      <c r="N8" s="58"/>
      <c r="O8" s="58"/>
    </row>
    <row r="9" spans="1:15" ht="30" customHeight="1">
      <c r="A9" s="59" t="s">
        <v>252</v>
      </c>
      <c r="B9" s="204" t="s">
        <v>513</v>
      </c>
      <c r="C9" s="204"/>
      <c r="D9" s="204"/>
      <c r="E9" s="67"/>
      <c r="F9" s="67"/>
      <c r="G9" s="68"/>
      <c r="H9" s="67"/>
      <c r="I9" s="67"/>
      <c r="J9" s="67"/>
      <c r="K9" s="58"/>
      <c r="L9" s="58"/>
      <c r="M9" s="58"/>
      <c r="N9" s="58"/>
      <c r="O9" s="58"/>
    </row>
    <row r="10" spans="1:15" ht="30" customHeight="1">
      <c r="A10" s="59" t="s">
        <v>588</v>
      </c>
      <c r="B10" s="205" t="s">
        <v>514</v>
      </c>
      <c r="C10" s="206"/>
      <c r="D10" s="207"/>
      <c r="E10" s="67"/>
      <c r="F10" s="67"/>
      <c r="G10" s="68"/>
      <c r="H10" s="67"/>
      <c r="I10" s="67"/>
      <c r="J10" s="67"/>
      <c r="K10" s="58"/>
      <c r="L10" s="58"/>
      <c r="M10" s="58"/>
      <c r="N10" s="58"/>
      <c r="O10" s="58"/>
    </row>
    <row r="11" spans="1:15" ht="30" customHeight="1">
      <c r="A11" s="59" t="s">
        <v>589</v>
      </c>
      <c r="B11" s="199"/>
      <c r="C11" s="199"/>
      <c r="D11" s="199"/>
      <c r="E11" s="60"/>
      <c r="F11" s="68"/>
      <c r="G11" s="68"/>
      <c r="H11" s="60"/>
      <c r="I11" s="60"/>
      <c r="J11" s="60"/>
      <c r="K11" s="58"/>
      <c r="L11" s="58"/>
      <c r="M11" s="58"/>
      <c r="N11" s="58"/>
      <c r="O11" s="58"/>
    </row>
    <row r="12" spans="1:15" ht="30" customHeight="1">
      <c r="A12" s="59" t="s">
        <v>590</v>
      </c>
      <c r="B12" s="199" t="s">
        <v>591</v>
      </c>
      <c r="C12" s="199"/>
      <c r="D12" s="199"/>
      <c r="E12" s="60"/>
      <c r="F12" s="68"/>
      <c r="G12" s="68"/>
      <c r="H12" s="60"/>
      <c r="I12" s="60"/>
      <c r="J12" s="60"/>
      <c r="K12" s="58"/>
      <c r="L12" s="58"/>
      <c r="M12" s="58"/>
      <c r="N12" s="58"/>
      <c r="O12" s="58"/>
    </row>
    <row r="13" spans="1:15" ht="30" customHeight="1">
      <c r="A13" s="55" t="s">
        <v>467</v>
      </c>
      <c r="B13" s="199"/>
      <c r="C13" s="199"/>
      <c r="D13" s="199"/>
      <c r="E13" s="60"/>
      <c r="F13" s="67"/>
      <c r="G13" s="68"/>
      <c r="H13" s="67"/>
      <c r="I13" s="67"/>
      <c r="J13" s="67"/>
      <c r="K13" s="58"/>
      <c r="L13" s="58"/>
      <c r="M13" s="58"/>
      <c r="N13" s="58"/>
      <c r="O13" s="58"/>
    </row>
    <row r="14" spans="1:15" s="98" customFormat="1" ht="24.4" customHeight="1">
      <c r="A14" s="72" t="s">
        <v>592</v>
      </c>
      <c r="B14" s="208" t="s">
        <v>593</v>
      </c>
      <c r="C14" s="209"/>
      <c r="D14" s="210"/>
      <c r="E14" s="136"/>
      <c r="F14" s="99"/>
      <c r="G14" s="100"/>
      <c r="H14" s="99"/>
      <c r="I14" s="99"/>
      <c r="J14" s="99"/>
      <c r="K14" s="99"/>
      <c r="L14" s="101"/>
      <c r="M14" s="101"/>
      <c r="N14" s="101"/>
      <c r="O14" s="101"/>
    </row>
    <row r="15" spans="1:15" ht="125.25" customHeight="1">
      <c r="A15" s="55" t="s">
        <v>594</v>
      </c>
      <c r="B15" s="198" t="s">
        <v>595</v>
      </c>
      <c r="C15" s="198"/>
      <c r="D15" s="198"/>
      <c r="E15" s="137"/>
      <c r="F15" s="67"/>
      <c r="G15" s="68"/>
      <c r="H15" s="67"/>
      <c r="I15" s="67"/>
      <c r="J15" s="67"/>
      <c r="K15" s="60"/>
      <c r="L15" s="58"/>
      <c r="M15" s="58"/>
      <c r="N15" s="58"/>
      <c r="O15" s="58"/>
    </row>
    <row r="16" spans="1:15" ht="30" customHeight="1">
      <c r="A16" s="55" t="s">
        <v>471</v>
      </c>
      <c r="B16" s="199"/>
      <c r="C16" s="199"/>
      <c r="D16" s="199"/>
      <c r="E16" s="60"/>
      <c r="F16" s="67"/>
      <c r="G16" s="68"/>
      <c r="H16" s="67"/>
      <c r="I16" s="67"/>
      <c r="J16" s="67"/>
      <c r="K16" s="58"/>
      <c r="L16" s="58"/>
      <c r="M16" s="58"/>
      <c r="N16" s="58"/>
      <c r="O16" s="58"/>
    </row>
    <row r="17" spans="1:26" ht="30" customHeight="1">
      <c r="A17" s="72" t="s">
        <v>473</v>
      </c>
      <c r="B17" s="200" t="s">
        <v>60</v>
      </c>
      <c r="C17" s="201"/>
      <c r="D17" s="202"/>
      <c r="E17" s="60"/>
      <c r="F17" s="67"/>
      <c r="G17" s="68"/>
      <c r="H17" s="67"/>
      <c r="I17" s="67"/>
      <c r="J17" s="67"/>
      <c r="K17" s="58"/>
      <c r="L17" s="58"/>
      <c r="M17" s="58"/>
      <c r="N17" s="58"/>
      <c r="O17" s="58"/>
    </row>
    <row r="18" spans="1:26" s="62" customFormat="1" ht="30" customHeight="1">
      <c r="A18" s="203" t="s">
        <v>596</v>
      </c>
      <c r="B18" s="203"/>
      <c r="C18" s="203"/>
      <c r="D18" s="203"/>
      <c r="E18" s="203"/>
      <c r="F18" s="20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597</v>
      </c>
      <c r="E19" s="73" t="s">
        <v>598</v>
      </c>
      <c r="F19" s="73" t="s">
        <v>599</v>
      </c>
      <c r="G19" s="73" t="s">
        <v>4</v>
      </c>
      <c r="H19" s="77" t="s">
        <v>600</v>
      </c>
      <c r="I19" s="77" t="s">
        <v>601</v>
      </c>
      <c r="J19" s="77" t="s">
        <v>602</v>
      </c>
      <c r="K19" s="73" t="s">
        <v>603</v>
      </c>
      <c r="L19" s="58"/>
      <c r="M19" s="58"/>
      <c r="N19" s="58"/>
      <c r="O19" s="78"/>
      <c r="P19" s="78"/>
      <c r="Q19" s="78"/>
      <c r="R19" s="78"/>
      <c r="S19" s="78"/>
      <c r="X19" s="78"/>
    </row>
    <row r="20" spans="1:26" s="132" customFormat="1" ht="71.25" customHeight="1">
      <c r="A20" s="129">
        <v>1</v>
      </c>
      <c r="B20" s="162" t="s">
        <v>604</v>
      </c>
      <c r="C20" s="92" t="s">
        <v>605</v>
      </c>
      <c r="D20" s="130" t="s">
        <v>606</v>
      </c>
      <c r="E20" s="92" t="s">
        <v>607</v>
      </c>
      <c r="F20" s="92" t="s">
        <v>608</v>
      </c>
      <c r="G20" s="92" t="s">
        <v>522</v>
      </c>
      <c r="H20" s="92" t="s">
        <v>609</v>
      </c>
      <c r="I20" s="92" t="s">
        <v>610</v>
      </c>
      <c r="J20" s="92" t="s">
        <v>611</v>
      </c>
      <c r="K20" s="92" t="s">
        <v>612</v>
      </c>
      <c r="L20" s="131"/>
      <c r="M20" s="131"/>
      <c r="N20" s="131"/>
      <c r="O20" s="119"/>
      <c r="P20" s="119"/>
      <c r="Q20" s="119"/>
      <c r="R20" s="119"/>
      <c r="S20" s="119"/>
      <c r="X20" s="119"/>
    </row>
    <row r="21" spans="1:26" s="81" customFormat="1" ht="71.25" customHeight="1">
      <c r="A21" s="25">
        <v>2</v>
      </c>
      <c r="B21" s="76" t="s">
        <v>613</v>
      </c>
      <c r="C21" s="80" t="s">
        <v>614</v>
      </c>
      <c r="D21" s="82" t="s">
        <v>615</v>
      </c>
      <c r="E21" s="92" t="s">
        <v>616</v>
      </c>
      <c r="F21" s="80" t="s">
        <v>617</v>
      </c>
      <c r="G21" s="80" t="s">
        <v>522</v>
      </c>
      <c r="H21" s="92" t="s">
        <v>609</v>
      </c>
      <c r="I21" s="92" t="s">
        <v>610</v>
      </c>
      <c r="J21" s="92" t="s">
        <v>611</v>
      </c>
      <c r="K21" s="80" t="s">
        <v>612</v>
      </c>
      <c r="L21" s="58"/>
      <c r="M21" s="58"/>
      <c r="N21" s="58"/>
      <c r="O21" s="65"/>
      <c r="P21" s="65"/>
      <c r="Q21" s="65"/>
      <c r="R21" s="65"/>
      <c r="S21" s="65"/>
      <c r="X21" s="65"/>
    </row>
    <row r="22" spans="1:26" s="81" customFormat="1" ht="71.25" customHeight="1">
      <c r="A22" s="25">
        <v>3</v>
      </c>
      <c r="B22" s="76" t="s">
        <v>618</v>
      </c>
      <c r="C22" s="80" t="s">
        <v>619</v>
      </c>
      <c r="D22" s="82" t="s">
        <v>620</v>
      </c>
      <c r="E22" s="92" t="s">
        <v>607</v>
      </c>
      <c r="F22" s="80" t="s">
        <v>621</v>
      </c>
      <c r="G22" s="80" t="s">
        <v>522</v>
      </c>
      <c r="H22" s="92" t="s">
        <v>609</v>
      </c>
      <c r="I22" s="92">
        <v>1</v>
      </c>
      <c r="J22" s="92" t="s">
        <v>622</v>
      </c>
      <c r="K22" s="80" t="s">
        <v>612</v>
      </c>
      <c r="L22" s="58"/>
      <c r="M22" s="58"/>
      <c r="N22" s="58"/>
      <c r="O22" s="65"/>
      <c r="P22" s="65"/>
      <c r="Q22" s="65"/>
      <c r="R22" s="65"/>
      <c r="S22" s="65"/>
      <c r="X22" s="65"/>
    </row>
    <row r="23" spans="1:26" s="81" customFormat="1" ht="71.25" customHeight="1">
      <c r="A23" s="25">
        <v>4</v>
      </c>
      <c r="B23" s="76" t="s">
        <v>623</v>
      </c>
      <c r="C23" s="80" t="s">
        <v>624</v>
      </c>
      <c r="D23" s="82" t="s">
        <v>625</v>
      </c>
      <c r="E23" s="92" t="s">
        <v>616</v>
      </c>
      <c r="F23" s="80" t="s">
        <v>626</v>
      </c>
      <c r="G23" s="80" t="s">
        <v>522</v>
      </c>
      <c r="H23" s="92" t="s">
        <v>609</v>
      </c>
      <c r="I23" s="92" t="s">
        <v>627</v>
      </c>
      <c r="J23" s="92" t="s">
        <v>628</v>
      </c>
      <c r="K23" s="80" t="s">
        <v>612</v>
      </c>
      <c r="L23" s="58"/>
      <c r="M23" s="58"/>
      <c r="N23" s="58"/>
      <c r="O23" s="65"/>
      <c r="P23" s="65"/>
      <c r="Q23" s="65"/>
      <c r="R23" s="65"/>
      <c r="S23" s="65"/>
      <c r="X23" s="65"/>
    </row>
    <row r="24" spans="1:26" s="81" customFormat="1" ht="71.25" customHeight="1">
      <c r="A24" s="25">
        <v>5</v>
      </c>
      <c r="B24" s="76" t="s">
        <v>629</v>
      </c>
      <c r="C24" s="80" t="s">
        <v>630</v>
      </c>
      <c r="D24" s="82" t="s">
        <v>631</v>
      </c>
      <c r="E24" s="92" t="s">
        <v>607</v>
      </c>
      <c r="F24" s="80" t="s">
        <v>632</v>
      </c>
      <c r="G24" s="80" t="s">
        <v>522</v>
      </c>
      <c r="H24" s="92" t="s">
        <v>609</v>
      </c>
      <c r="I24" s="92" t="s">
        <v>633</v>
      </c>
      <c r="J24" s="92" t="s">
        <v>611</v>
      </c>
      <c r="K24" s="80" t="s">
        <v>612</v>
      </c>
      <c r="L24" s="58"/>
      <c r="M24" s="58"/>
      <c r="N24" s="58"/>
      <c r="O24" s="65"/>
      <c r="P24" s="65"/>
      <c r="Q24" s="65"/>
      <c r="R24" s="65"/>
      <c r="S24" s="65"/>
      <c r="X24" s="65"/>
    </row>
    <row r="25" spans="1:26" s="132" customFormat="1" ht="71.25" customHeight="1">
      <c r="A25" s="129">
        <v>6</v>
      </c>
      <c r="B25" s="162" t="s">
        <v>634</v>
      </c>
      <c r="C25" s="92" t="s">
        <v>635</v>
      </c>
      <c r="D25" s="130" t="s">
        <v>636</v>
      </c>
      <c r="E25" s="92" t="s">
        <v>616</v>
      </c>
      <c r="F25" s="92" t="s">
        <v>637</v>
      </c>
      <c r="G25" s="92" t="s">
        <v>522</v>
      </c>
      <c r="H25" s="92" t="s">
        <v>609</v>
      </c>
      <c r="I25" s="92" t="s">
        <v>610</v>
      </c>
      <c r="J25" s="92" t="s">
        <v>611</v>
      </c>
      <c r="K25" s="92" t="s">
        <v>612</v>
      </c>
      <c r="L25" s="131"/>
      <c r="M25" s="131"/>
      <c r="N25" s="131"/>
      <c r="O25" s="119"/>
      <c r="P25" s="119"/>
      <c r="Q25" s="119"/>
      <c r="R25" s="119"/>
      <c r="S25" s="119"/>
      <c r="X25" s="119"/>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zoomScale="115" zoomScaleNormal="115" workbookViewId="0">
      <selection activeCell="A5" sqref="A5"/>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2.5703125"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1" t="s">
        <v>434</v>
      </c>
      <c r="C1" s="139" t="s">
        <v>598</v>
      </c>
      <c r="D1" s="128" t="s">
        <v>439</v>
      </c>
      <c r="E1" s="74" t="s">
        <v>597</v>
      </c>
      <c r="F1" s="74" t="s">
        <v>638</v>
      </c>
      <c r="G1" s="73" t="s">
        <v>601</v>
      </c>
      <c r="H1" s="73" t="s">
        <v>4</v>
      </c>
      <c r="I1" s="75" t="s">
        <v>600</v>
      </c>
      <c r="J1" s="73" t="s">
        <v>603</v>
      </c>
      <c r="K1" s="61"/>
      <c r="L1" s="63"/>
      <c r="M1" s="63"/>
      <c r="N1" s="63"/>
      <c r="O1" s="63"/>
      <c r="T1" s="63"/>
    </row>
    <row r="2" spans="1:20" s="52" customFormat="1" ht="105.75" customHeight="1">
      <c r="A2" s="140">
        <v>1</v>
      </c>
      <c r="B2" s="162" t="s">
        <v>604</v>
      </c>
      <c r="C2" s="172" t="s">
        <v>607</v>
      </c>
      <c r="D2" s="142" t="s">
        <v>639</v>
      </c>
      <c r="E2" s="82" t="s">
        <v>606</v>
      </c>
      <c r="F2" s="80" t="str">
        <f>'SITFTS0320 Overview'!F20</f>
        <v>Unmetered Dynamic MPAN with Switch Regime 998 using CMS Data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1" customHeight="1">
      <c r="A5" s="105" t="s">
        <v>651</v>
      </c>
      <c r="B5" s="106" t="s">
        <v>652</v>
      </c>
      <c r="C5" s="102" t="s">
        <v>653</v>
      </c>
      <c r="D5" s="149"/>
      <c r="E5" s="93"/>
      <c r="F5" s="93"/>
      <c r="G5" s="120"/>
      <c r="H5" s="93"/>
      <c r="I5" s="93"/>
      <c r="J5" s="93"/>
      <c r="K5" s="93" t="s">
        <v>654</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89">
      <c r="A7" s="109"/>
      <c r="B7" s="110" t="s">
        <v>662</v>
      </c>
      <c r="C7" s="102">
        <v>3</v>
      </c>
      <c r="D7" s="149" t="s">
        <v>657</v>
      </c>
      <c r="E7" s="93">
        <v>120</v>
      </c>
      <c r="F7" s="120" t="s">
        <v>663</v>
      </c>
      <c r="G7" s="120" t="s">
        <v>659</v>
      </c>
      <c r="H7" s="93" t="s">
        <v>664</v>
      </c>
      <c r="I7" s="93" t="s">
        <v>664</v>
      </c>
      <c r="J7" s="93" t="s">
        <v>665</v>
      </c>
      <c r="K7" s="93" t="s">
        <v>666</v>
      </c>
      <c r="L7" s="93" t="s">
        <v>667</v>
      </c>
      <c r="M7" s="171" t="s">
        <v>668</v>
      </c>
    </row>
    <row r="8" spans="1:20" s="111" customFormat="1" ht="117">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216">
      <c r="A9" s="109"/>
      <c r="B9" s="109" t="s">
        <v>669</v>
      </c>
      <c r="C9" s="102">
        <v>5</v>
      </c>
      <c r="D9" s="149" t="s">
        <v>657</v>
      </c>
      <c r="E9" s="93">
        <v>128</v>
      </c>
      <c r="F9" s="120" t="s">
        <v>675</v>
      </c>
      <c r="G9" s="120" t="s">
        <v>665</v>
      </c>
      <c r="H9" s="93" t="s">
        <v>676</v>
      </c>
      <c r="I9" s="93" t="s">
        <v>676</v>
      </c>
      <c r="J9" s="93" t="s">
        <v>672</v>
      </c>
      <c r="K9" s="93" t="s">
        <v>677</v>
      </c>
      <c r="L9" s="93" t="s">
        <v>678</v>
      </c>
      <c r="M9" s="171"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363.75">
      <c r="A12" s="109"/>
      <c r="B12" s="110" t="s">
        <v>690</v>
      </c>
      <c r="C12" s="102">
        <v>8</v>
      </c>
      <c r="D12" s="149" t="s">
        <v>657</v>
      </c>
      <c r="E12" s="93" t="s">
        <v>691</v>
      </c>
      <c r="F12" s="120" t="s">
        <v>692</v>
      </c>
      <c r="G12" s="120" t="s">
        <v>665</v>
      </c>
      <c r="H12" s="93"/>
      <c r="I12" s="93"/>
      <c r="J12" s="93"/>
      <c r="K12" s="93" t="s">
        <v>693</v>
      </c>
      <c r="L12" s="93" t="s">
        <v>694</v>
      </c>
      <c r="M12" s="171" t="s">
        <v>668</v>
      </c>
    </row>
    <row r="13" spans="1:20" s="111" customFormat="1" ht="189">
      <c r="A13" s="109"/>
      <c r="B13" s="109" t="s">
        <v>669</v>
      </c>
      <c r="C13" s="102">
        <v>9</v>
      </c>
      <c r="D13" s="149" t="s">
        <v>657</v>
      </c>
      <c r="E13" s="93">
        <v>129</v>
      </c>
      <c r="F13" s="120" t="s">
        <v>695</v>
      </c>
      <c r="G13" s="120" t="s">
        <v>665</v>
      </c>
      <c r="H13" s="93"/>
      <c r="I13" s="93"/>
      <c r="J13" s="93"/>
      <c r="K13" s="93" t="s">
        <v>696</v>
      </c>
      <c r="L13" s="93" t="s">
        <v>697</v>
      </c>
      <c r="M13" s="171" t="s">
        <v>668</v>
      </c>
    </row>
    <row r="14" spans="1:20" s="112" customFormat="1" ht="174.75">
      <c r="B14" s="113" t="s">
        <v>698</v>
      </c>
      <c r="C14" s="102">
        <v>10</v>
      </c>
      <c r="D14" s="159" t="s">
        <v>699</v>
      </c>
      <c r="E14" s="122" t="s">
        <v>700</v>
      </c>
      <c r="F14" s="122" t="s">
        <v>701</v>
      </c>
      <c r="G14" s="120" t="s">
        <v>665</v>
      </c>
      <c r="H14" s="160" t="s">
        <v>702</v>
      </c>
      <c r="I14" s="93" t="s">
        <v>703</v>
      </c>
      <c r="J14" s="114"/>
      <c r="K14" s="102" t="s">
        <v>704</v>
      </c>
      <c r="L14" s="161" t="s">
        <v>705</v>
      </c>
      <c r="M14" s="171" t="s">
        <v>668</v>
      </c>
    </row>
    <row r="15" spans="1:20" s="112" customFormat="1" ht="144" customHeight="1">
      <c r="B15" s="134" t="s">
        <v>706</v>
      </c>
      <c r="C15" s="102">
        <v>11</v>
      </c>
      <c r="D15" s="159" t="s">
        <v>699</v>
      </c>
      <c r="E15" s="159"/>
      <c r="F15" s="122"/>
      <c r="G15" s="120" t="s">
        <v>665</v>
      </c>
      <c r="H15" s="102"/>
      <c r="I15" s="122"/>
      <c r="J15" s="102"/>
      <c r="K15" s="102" t="s">
        <v>707</v>
      </c>
      <c r="L15" s="145" t="s">
        <v>708</v>
      </c>
      <c r="M15" s="171" t="s">
        <v>668</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8" zoomScale="115" zoomScaleNormal="115" workbookViewId="0">
      <selection activeCell="A5" sqref="A5"/>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18.140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21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2</v>
      </c>
      <c r="B2" s="76" t="s">
        <v>613</v>
      </c>
      <c r="C2" s="172" t="s">
        <v>616</v>
      </c>
      <c r="D2" s="142" t="s">
        <v>709</v>
      </c>
      <c r="E2" s="82" t="s">
        <v>615</v>
      </c>
      <c r="F2" s="80" t="str">
        <f>'SITFTS0320 Overview'!F21</f>
        <v>Unmetered Passive MPAN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709</v>
      </c>
      <c r="B5" s="106" t="s">
        <v>652</v>
      </c>
      <c r="C5" s="102" t="s">
        <v>653</v>
      </c>
      <c r="D5" s="149"/>
      <c r="E5" s="93"/>
      <c r="F5" s="93"/>
      <c r="G5" s="120"/>
      <c r="H5" s="93"/>
      <c r="I5" s="93"/>
      <c r="J5" s="93"/>
      <c r="K5" s="93" t="s">
        <v>710</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663</v>
      </c>
      <c r="G7" s="120" t="s">
        <v>659</v>
      </c>
      <c r="H7" s="93" t="s">
        <v>664</v>
      </c>
      <c r="I7" s="93" t="s">
        <v>664</v>
      </c>
      <c r="J7" s="93" t="s">
        <v>665</v>
      </c>
      <c r="K7" s="93" t="s">
        <v>666</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244.5" customHeight="1">
      <c r="A12" s="109"/>
      <c r="B12" s="109" t="s">
        <v>669</v>
      </c>
      <c r="C12" s="102">
        <v>8</v>
      </c>
      <c r="D12" s="149" t="s">
        <v>657</v>
      </c>
      <c r="E12" s="93">
        <v>129</v>
      </c>
      <c r="F12" s="120" t="s">
        <v>695</v>
      </c>
      <c r="G12" s="120" t="s">
        <v>665</v>
      </c>
      <c r="H12" s="93"/>
      <c r="I12" s="93"/>
      <c r="J12" s="93"/>
      <c r="K12" s="93" t="s">
        <v>711</v>
      </c>
      <c r="L12" s="93" t="s">
        <v>712</v>
      </c>
      <c r="M12" s="173" t="s">
        <v>668</v>
      </c>
    </row>
    <row r="13" spans="1:20" s="112" customFormat="1" ht="189" customHeight="1">
      <c r="B13" s="113" t="s">
        <v>698</v>
      </c>
      <c r="C13" s="102">
        <v>9</v>
      </c>
      <c r="D13" s="159" t="s">
        <v>699</v>
      </c>
      <c r="E13" s="122" t="s">
        <v>700</v>
      </c>
      <c r="F13" s="122" t="s">
        <v>713</v>
      </c>
      <c r="G13" s="120" t="s">
        <v>665</v>
      </c>
      <c r="H13" s="160" t="s">
        <v>702</v>
      </c>
      <c r="I13" s="93" t="s">
        <v>703</v>
      </c>
      <c r="J13" s="114"/>
      <c r="K13" s="102" t="s">
        <v>714</v>
      </c>
      <c r="L13" s="161" t="s">
        <v>705</v>
      </c>
      <c r="M13" s="173" t="s">
        <v>668</v>
      </c>
    </row>
    <row r="14" spans="1:20" s="112" customFormat="1" ht="118.5" customHeight="1">
      <c r="B14" s="134" t="s">
        <v>706</v>
      </c>
      <c r="C14" s="102">
        <v>10</v>
      </c>
      <c r="D14" s="159" t="s">
        <v>699</v>
      </c>
      <c r="E14" s="159"/>
      <c r="F14" s="122"/>
      <c r="G14" s="120" t="s">
        <v>665</v>
      </c>
      <c r="H14" s="102"/>
      <c r="I14" s="122"/>
      <c r="J14" s="102"/>
      <c r="K14" s="102" t="s">
        <v>707</v>
      </c>
      <c r="L14" s="145" t="s">
        <v>715</v>
      </c>
      <c r="M14" s="173" t="s">
        <v>668</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7" zoomScale="90" zoomScaleNormal="90" workbookViewId="0">
      <selection activeCell="A5" sqref="A5"/>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4"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3</v>
      </c>
      <c r="B2" s="76" t="s">
        <v>618</v>
      </c>
      <c r="C2" s="172" t="s">
        <v>607</v>
      </c>
      <c r="D2" s="142" t="s">
        <v>619</v>
      </c>
      <c r="E2" s="82" t="s">
        <v>620</v>
      </c>
      <c r="F2" s="80" t="str">
        <f>'SITFTS0320 Overview'!F22</f>
        <v>Unmetered MPAN (as per DES138 data specification) where no Inventory is received on UTC Settlement Day [D]</v>
      </c>
      <c r="G2" s="80">
        <v>1</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619</v>
      </c>
      <c r="B5" s="106" t="s">
        <v>652</v>
      </c>
      <c r="C5" s="102" t="s">
        <v>653</v>
      </c>
      <c r="D5" s="149"/>
      <c r="E5" s="93"/>
      <c r="F5" s="93"/>
      <c r="G5" s="120"/>
      <c r="H5" s="93"/>
      <c r="I5" s="93"/>
      <c r="J5" s="93"/>
      <c r="K5" s="93" t="s">
        <v>716</v>
      </c>
      <c r="L5" s="93"/>
      <c r="M5" s="107" t="s">
        <v>655</v>
      </c>
    </row>
    <row r="6" spans="1:20" s="111" customFormat="1" ht="259.5" customHeight="1">
      <c r="A6" s="109"/>
      <c r="B6" s="110" t="s">
        <v>717</v>
      </c>
      <c r="C6" s="102" t="s">
        <v>718</v>
      </c>
      <c r="D6" s="149"/>
      <c r="E6" s="93"/>
      <c r="F6" s="93"/>
      <c r="G6" s="120"/>
      <c r="H6" s="93"/>
      <c r="I6" s="93"/>
      <c r="J6" s="93"/>
      <c r="K6" s="93" t="s">
        <v>719</v>
      </c>
      <c r="L6" s="93"/>
      <c r="M6" s="107" t="s">
        <v>655</v>
      </c>
    </row>
    <row r="7" spans="1:20" s="111" customFormat="1" ht="244.5" customHeight="1">
      <c r="A7" s="109"/>
      <c r="B7" s="109" t="s">
        <v>669</v>
      </c>
      <c r="C7" s="102">
        <v>3</v>
      </c>
      <c r="D7" s="149" t="s">
        <v>657</v>
      </c>
      <c r="E7" s="93">
        <v>129</v>
      </c>
      <c r="F7" s="120" t="s">
        <v>695</v>
      </c>
      <c r="G7" s="120" t="s">
        <v>665</v>
      </c>
      <c r="H7" s="93"/>
      <c r="I7" s="93"/>
      <c r="J7" s="93"/>
      <c r="K7" s="93" t="s">
        <v>720</v>
      </c>
      <c r="L7" s="93" t="s">
        <v>721</v>
      </c>
      <c r="M7" s="173" t="s">
        <v>668</v>
      </c>
    </row>
    <row r="8" spans="1:20" s="116" customFormat="1" ht="60.75" customHeight="1">
      <c r="A8" s="115"/>
      <c r="B8" s="134" t="s">
        <v>722</v>
      </c>
      <c r="C8" s="102"/>
      <c r="D8" s="149"/>
      <c r="E8" s="93"/>
      <c r="F8" s="93"/>
      <c r="G8" s="93"/>
      <c r="H8" s="93"/>
      <c r="I8" s="93"/>
      <c r="J8" s="124"/>
      <c r="K8" s="150"/>
      <c r="L8" s="151"/>
      <c r="M8" s="107" t="s">
        <v>668</v>
      </c>
    </row>
    <row r="9" spans="1:20" s="125" customFormat="1" ht="61.5" customHeight="1">
      <c r="B9" s="134" t="s">
        <v>723</v>
      </c>
      <c r="C9" s="152">
        <v>4</v>
      </c>
      <c r="D9" s="153" t="s">
        <v>724</v>
      </c>
      <c r="E9" s="120" t="s">
        <v>724</v>
      </c>
      <c r="F9" s="120" t="s">
        <v>724</v>
      </c>
      <c r="G9" s="93" t="s">
        <v>725</v>
      </c>
      <c r="H9" s="93" t="s">
        <v>726</v>
      </c>
      <c r="I9" s="120" t="s">
        <v>727</v>
      </c>
      <c r="J9" s="120" t="s">
        <v>665</v>
      </c>
      <c r="K9" s="154" t="s">
        <v>728</v>
      </c>
      <c r="L9" s="145" t="s">
        <v>729</v>
      </c>
      <c r="M9" s="173" t="s">
        <v>668</v>
      </c>
    </row>
    <row r="10" spans="1:20" s="125" customFormat="1" ht="84" customHeight="1">
      <c r="B10" s="134" t="s">
        <v>730</v>
      </c>
      <c r="C10" s="155">
        <v>5</v>
      </c>
      <c r="D10" s="153" t="s">
        <v>699</v>
      </c>
      <c r="E10" s="120" t="s">
        <v>731</v>
      </c>
      <c r="F10" s="120" t="s">
        <v>732</v>
      </c>
      <c r="G10" s="93" t="s">
        <v>732</v>
      </c>
      <c r="H10" s="93" t="s">
        <v>733</v>
      </c>
      <c r="I10" s="93" t="s">
        <v>727</v>
      </c>
      <c r="J10" s="93" t="s">
        <v>10</v>
      </c>
      <c r="K10" s="93" t="s">
        <v>734</v>
      </c>
      <c r="L10" s="145" t="s">
        <v>735</v>
      </c>
      <c r="M10" s="173" t="s">
        <v>668</v>
      </c>
    </row>
    <row r="11" spans="1:20" s="125" customFormat="1" ht="101.25" customHeight="1">
      <c r="B11" s="115"/>
      <c r="C11" s="152">
        <v>6</v>
      </c>
      <c r="D11" s="153"/>
      <c r="E11" s="120" t="s">
        <v>736</v>
      </c>
      <c r="F11" s="120"/>
      <c r="G11" s="93" t="s">
        <v>10</v>
      </c>
      <c r="H11" s="93" t="s">
        <v>726</v>
      </c>
      <c r="I11" s="93" t="s">
        <v>727</v>
      </c>
      <c r="J11" s="93" t="s">
        <v>737</v>
      </c>
      <c r="K11" s="93" t="s">
        <v>738</v>
      </c>
      <c r="L11" s="145"/>
      <c r="M11" s="173" t="s">
        <v>668</v>
      </c>
    </row>
    <row r="12" spans="1:20" s="125" customFormat="1" ht="101.25" customHeight="1">
      <c r="B12" s="115"/>
      <c r="C12" s="152">
        <v>7</v>
      </c>
      <c r="D12" s="153" t="s">
        <v>699</v>
      </c>
      <c r="E12" s="120">
        <v>260</v>
      </c>
      <c r="F12" s="120" t="s">
        <v>739</v>
      </c>
      <c r="G12" s="93" t="s">
        <v>10</v>
      </c>
      <c r="H12" s="93" t="s">
        <v>740</v>
      </c>
      <c r="I12" s="93" t="s">
        <v>741</v>
      </c>
      <c r="J12" s="93" t="s">
        <v>742</v>
      </c>
      <c r="K12" s="93" t="s">
        <v>743</v>
      </c>
      <c r="L12" s="145" t="s">
        <v>744</v>
      </c>
      <c r="M12" s="107" t="s">
        <v>655</v>
      </c>
    </row>
    <row r="13" spans="1:20" s="125" customFormat="1" ht="101.25" customHeight="1">
      <c r="B13" s="115"/>
      <c r="C13" s="155">
        <v>8</v>
      </c>
      <c r="D13" s="156" t="s">
        <v>699</v>
      </c>
      <c r="E13" s="157">
        <v>120</v>
      </c>
      <c r="F13" s="157" t="s">
        <v>745</v>
      </c>
      <c r="G13" s="103" t="s">
        <v>10</v>
      </c>
      <c r="H13" s="103" t="s">
        <v>740</v>
      </c>
      <c r="I13" s="103" t="s">
        <v>741</v>
      </c>
      <c r="J13" s="120" t="s">
        <v>665</v>
      </c>
      <c r="K13" s="103" t="s">
        <v>746</v>
      </c>
      <c r="L13" s="145" t="s">
        <v>747</v>
      </c>
      <c r="M13" s="107" t="s">
        <v>655</v>
      </c>
    </row>
    <row r="14" spans="1:20" s="111" customFormat="1" ht="218.25" customHeight="1">
      <c r="A14" s="109"/>
      <c r="B14" s="117" t="s">
        <v>748</v>
      </c>
      <c r="C14" s="152">
        <v>9</v>
      </c>
      <c r="D14" s="121" t="s">
        <v>749</v>
      </c>
      <c r="E14" s="158"/>
      <c r="F14" s="121" t="s">
        <v>750</v>
      </c>
      <c r="G14" s="120" t="s">
        <v>665</v>
      </c>
      <c r="H14" s="93"/>
      <c r="I14" s="93"/>
      <c r="J14" s="93"/>
      <c r="K14" s="103" t="s">
        <v>751</v>
      </c>
      <c r="L14" s="93" t="s">
        <v>752</v>
      </c>
      <c r="M14" s="173" t="s">
        <v>668</v>
      </c>
    </row>
    <row r="15" spans="1:20" s="112" customFormat="1" ht="159" customHeight="1">
      <c r="B15" s="113" t="s">
        <v>753</v>
      </c>
      <c r="C15" s="152">
        <v>10</v>
      </c>
      <c r="D15" s="159" t="s">
        <v>699</v>
      </c>
      <c r="E15" s="122" t="s">
        <v>700</v>
      </c>
      <c r="F15" s="122" t="s">
        <v>754</v>
      </c>
      <c r="G15" s="120" t="s">
        <v>665</v>
      </c>
      <c r="H15" s="160" t="s">
        <v>702</v>
      </c>
      <c r="I15" s="93" t="s">
        <v>703</v>
      </c>
      <c r="J15" s="114"/>
      <c r="K15" s="102" t="s">
        <v>755</v>
      </c>
      <c r="L15" s="161" t="s">
        <v>756</v>
      </c>
      <c r="M15" s="173" t="s">
        <v>668</v>
      </c>
    </row>
    <row r="16" spans="1:20" s="112" customFormat="1" ht="115.5" customHeight="1">
      <c r="B16" s="134" t="s">
        <v>706</v>
      </c>
      <c r="C16" s="155">
        <v>11</v>
      </c>
      <c r="D16" s="159" t="s">
        <v>699</v>
      </c>
      <c r="E16" s="159"/>
      <c r="F16" s="122"/>
      <c r="G16" s="120" t="s">
        <v>665</v>
      </c>
      <c r="H16" s="102"/>
      <c r="I16" s="122"/>
      <c r="J16" s="102"/>
      <c r="K16" s="102" t="s">
        <v>707</v>
      </c>
      <c r="L16" s="145" t="s">
        <v>715</v>
      </c>
      <c r="M16" s="173" t="s">
        <v>668</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topLeftCell="A7" workbookViewId="0">
      <selection activeCell="A5" sqref="A5"/>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4</v>
      </c>
      <c r="B2" s="76" t="s">
        <v>623</v>
      </c>
      <c r="C2" s="172" t="s">
        <v>616</v>
      </c>
      <c r="D2" s="142" t="s">
        <v>624</v>
      </c>
      <c r="E2" s="82" t="s">
        <v>625</v>
      </c>
      <c r="F2" s="80" t="str">
        <f>'SITFTS0320 Overview'!F23</f>
        <v xml:space="preserve">Unmetered MPAN identified as de-energised  (as per DES138 data specification)  </v>
      </c>
      <c r="G2" s="80" t="s">
        <v>627</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624</v>
      </c>
      <c r="B5" s="106" t="s">
        <v>652</v>
      </c>
      <c r="C5" s="102" t="s">
        <v>653</v>
      </c>
      <c r="D5" s="149"/>
      <c r="E5" s="93"/>
      <c r="F5" s="93"/>
      <c r="G5" s="120"/>
      <c r="H5" s="93"/>
      <c r="I5" s="93"/>
      <c r="J5" s="93"/>
      <c r="K5" s="93" t="s">
        <v>757</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759</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218.25" customHeight="1">
      <c r="A11" s="109"/>
      <c r="B11" s="117" t="s">
        <v>760</v>
      </c>
      <c r="C11" s="102">
        <v>7</v>
      </c>
      <c r="D11" s="121" t="s">
        <v>749</v>
      </c>
      <c r="E11" s="158"/>
      <c r="F11" s="121" t="s">
        <v>761</v>
      </c>
      <c r="G11" s="120" t="s">
        <v>665</v>
      </c>
      <c r="H11" s="93"/>
      <c r="I11" s="93"/>
      <c r="J11" s="93"/>
      <c r="K11" s="103" t="s">
        <v>762</v>
      </c>
      <c r="L11" s="93" t="s">
        <v>763</v>
      </c>
      <c r="M11" s="173" t="s">
        <v>668</v>
      </c>
    </row>
    <row r="12" spans="1:20" s="112" customFormat="1" ht="159" customHeight="1">
      <c r="B12" s="113" t="s">
        <v>753</v>
      </c>
      <c r="C12" s="102">
        <v>8</v>
      </c>
      <c r="D12" s="159" t="s">
        <v>699</v>
      </c>
      <c r="E12" s="122" t="s">
        <v>700</v>
      </c>
      <c r="F12" s="122" t="s">
        <v>764</v>
      </c>
      <c r="G12" s="120" t="s">
        <v>665</v>
      </c>
      <c r="H12" s="160" t="s">
        <v>702</v>
      </c>
      <c r="I12" s="93" t="s">
        <v>703</v>
      </c>
      <c r="J12" s="114"/>
      <c r="K12" s="170" t="s">
        <v>765</v>
      </c>
      <c r="L12" s="145" t="s">
        <v>766</v>
      </c>
      <c r="M12" s="173" t="s">
        <v>668</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topLeftCell="A2" zoomScale="130" zoomScaleNormal="130" workbookViewId="0">
      <selection activeCell="D2" sqref="D2"/>
    </sheetView>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128" t="s">
        <v>767</v>
      </c>
      <c r="D1" s="74" t="s">
        <v>439</v>
      </c>
      <c r="E1" s="74" t="s">
        <v>597</v>
      </c>
      <c r="F1" s="74" t="s">
        <v>638</v>
      </c>
      <c r="G1" s="73" t="s">
        <v>601</v>
      </c>
      <c r="H1" s="73" t="s">
        <v>4</v>
      </c>
      <c r="I1" s="75" t="s">
        <v>600</v>
      </c>
      <c r="J1" s="73" t="s">
        <v>603</v>
      </c>
      <c r="K1" s="61"/>
      <c r="L1" s="63"/>
      <c r="M1" s="63"/>
      <c r="N1" s="63"/>
      <c r="O1" s="63"/>
      <c r="T1" s="63"/>
    </row>
    <row r="2" spans="1:20" s="52" customFormat="1" ht="105.75" customHeight="1">
      <c r="A2" s="140">
        <v>5</v>
      </c>
      <c r="B2" s="76" t="s">
        <v>629</v>
      </c>
      <c r="C2" s="174" t="s">
        <v>607</v>
      </c>
      <c r="D2" s="80" t="s">
        <v>768</v>
      </c>
      <c r="E2" s="82" t="s">
        <v>631</v>
      </c>
      <c r="F2" s="80" t="str">
        <f>'SITFTS0320 Overview'!F24</f>
        <v xml:space="preserve">Unmetered MPAN identified as non-active (as per DES138 data specification) such as Festive Lighting  </v>
      </c>
      <c r="G2" s="80" t="s">
        <v>633</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768</v>
      </c>
      <c r="B5" s="106" t="s">
        <v>652</v>
      </c>
      <c r="C5" s="102" t="s">
        <v>653</v>
      </c>
      <c r="D5" s="149"/>
      <c r="E5" s="93"/>
      <c r="F5" s="93"/>
      <c r="G5" s="120"/>
      <c r="H5" s="93"/>
      <c r="I5" s="93"/>
      <c r="J5" s="93"/>
      <c r="K5" s="93" t="s">
        <v>769</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770</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771</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218.25" customHeight="1">
      <c r="A11" s="109"/>
      <c r="B11" s="117" t="s">
        <v>633</v>
      </c>
      <c r="C11" s="102">
        <v>7</v>
      </c>
      <c r="D11" s="121" t="s">
        <v>749</v>
      </c>
      <c r="E11" s="158"/>
      <c r="F11" s="121" t="s">
        <v>772</v>
      </c>
      <c r="G11" s="120" t="s">
        <v>665</v>
      </c>
      <c r="H11" s="93"/>
      <c r="I11" s="93"/>
      <c r="J11" s="93"/>
      <c r="K11" s="147" t="s">
        <v>773</v>
      </c>
      <c r="L11" s="148" t="s">
        <v>774</v>
      </c>
      <c r="M11" s="173" t="s">
        <v>668</v>
      </c>
    </row>
    <row r="12" spans="1:20" s="112" customFormat="1" ht="159" customHeight="1">
      <c r="B12" s="113" t="s">
        <v>753</v>
      </c>
      <c r="C12" s="102">
        <v>8</v>
      </c>
      <c r="D12" s="159" t="s">
        <v>699</v>
      </c>
      <c r="E12" s="122" t="s">
        <v>700</v>
      </c>
      <c r="F12" s="122" t="s">
        <v>775</v>
      </c>
      <c r="G12" s="120" t="s">
        <v>665</v>
      </c>
      <c r="H12" s="160" t="s">
        <v>702</v>
      </c>
      <c r="I12" s="93" t="s">
        <v>703</v>
      </c>
      <c r="J12" s="114"/>
      <c r="K12" s="102" t="s">
        <v>776</v>
      </c>
      <c r="L12" s="145" t="s">
        <v>777</v>
      </c>
      <c r="M12" s="173" t="s">
        <v>668</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A5" sqref="A5"/>
    </sheetView>
  </sheetViews>
  <sheetFormatPr defaultColWidth="10.5703125" defaultRowHeight="12" customHeight="1"/>
  <cols>
    <col min="1" max="1" width="21.85546875" style="57" customWidth="1"/>
    <col min="2" max="2" width="60.42578125" style="57" bestFit="1"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76" t="s">
        <v>434</v>
      </c>
      <c r="C1" s="128" t="s">
        <v>598</v>
      </c>
      <c r="D1" s="74" t="s">
        <v>439</v>
      </c>
      <c r="E1" s="74" t="s">
        <v>597</v>
      </c>
      <c r="F1" s="74" t="s">
        <v>638</v>
      </c>
      <c r="G1" s="73" t="s">
        <v>601</v>
      </c>
      <c r="H1" s="73" t="s">
        <v>4</v>
      </c>
      <c r="I1" s="75" t="s">
        <v>600</v>
      </c>
      <c r="J1" s="73" t="s">
        <v>603</v>
      </c>
      <c r="K1" s="61"/>
      <c r="L1" s="63"/>
      <c r="M1" s="63"/>
      <c r="N1" s="63"/>
      <c r="O1" s="63"/>
      <c r="T1" s="63"/>
    </row>
    <row r="2" spans="1:20" s="133" customFormat="1" ht="105.75" customHeight="1">
      <c r="A2" s="146">
        <v>6</v>
      </c>
      <c r="B2" s="175" t="s">
        <v>634</v>
      </c>
      <c r="C2" s="174" t="s">
        <v>616</v>
      </c>
      <c r="D2" s="92" t="s">
        <v>778</v>
      </c>
      <c r="E2" s="130" t="s">
        <v>636</v>
      </c>
      <c r="F2" s="92" t="str">
        <f>'SITFTS0320 Overview'!F25</f>
        <v>Unmetered Dynamic MPAN using PECU Array Data (as per DES138 data specification) where Inventory and Load is received on UTC Settlement Day [D]</v>
      </c>
      <c r="G2" s="92" t="s">
        <v>610</v>
      </c>
      <c r="H2" s="92" t="s">
        <v>522</v>
      </c>
      <c r="I2" s="92" t="s">
        <v>609</v>
      </c>
      <c r="J2" s="92" t="s">
        <v>612</v>
      </c>
      <c r="K2" s="108"/>
      <c r="L2" s="118"/>
      <c r="M2" s="118"/>
      <c r="N2" s="118"/>
      <c r="O2" s="118"/>
      <c r="T2" s="118"/>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79.5" customHeight="1">
      <c r="A5" s="105" t="s">
        <v>778</v>
      </c>
      <c r="B5" s="106" t="s">
        <v>652</v>
      </c>
      <c r="C5" s="102" t="s">
        <v>653</v>
      </c>
      <c r="D5" s="149"/>
      <c r="E5" s="93"/>
      <c r="F5" s="93"/>
      <c r="G5" s="120"/>
      <c r="H5" s="93"/>
      <c r="I5" s="93"/>
      <c r="J5" s="93"/>
      <c r="K5" s="93" t="s">
        <v>779</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666</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372.75" customHeight="1">
      <c r="A12" s="109"/>
      <c r="B12" s="110" t="s">
        <v>780</v>
      </c>
      <c r="C12" s="102">
        <v>8</v>
      </c>
      <c r="D12" s="149" t="s">
        <v>657</v>
      </c>
      <c r="E12" s="93" t="s">
        <v>781</v>
      </c>
      <c r="F12" s="120" t="s">
        <v>782</v>
      </c>
      <c r="G12" s="120" t="s">
        <v>665</v>
      </c>
      <c r="H12" s="93"/>
      <c r="I12" s="93"/>
      <c r="J12" s="93"/>
      <c r="K12" s="93" t="s">
        <v>783</v>
      </c>
      <c r="L12" s="93" t="s">
        <v>784</v>
      </c>
      <c r="M12" s="173" t="s">
        <v>668</v>
      </c>
    </row>
    <row r="13" spans="1:20" s="111" customFormat="1" ht="244.5" customHeight="1">
      <c r="A13" s="109"/>
      <c r="B13" s="109" t="s">
        <v>669</v>
      </c>
      <c r="C13" s="102">
        <v>9</v>
      </c>
      <c r="D13" s="149" t="s">
        <v>657</v>
      </c>
      <c r="E13" s="93">
        <v>129</v>
      </c>
      <c r="F13" s="120" t="s">
        <v>695</v>
      </c>
      <c r="G13" s="120" t="s">
        <v>665</v>
      </c>
      <c r="H13" s="93"/>
      <c r="I13" s="93"/>
      <c r="J13" s="93"/>
      <c r="K13" s="93" t="s">
        <v>711</v>
      </c>
      <c r="L13" s="93" t="s">
        <v>712</v>
      </c>
      <c r="M13" s="173" t="s">
        <v>668</v>
      </c>
    </row>
    <row r="14" spans="1:20" s="112" customFormat="1" ht="189" customHeight="1">
      <c r="B14" s="113" t="s">
        <v>698</v>
      </c>
      <c r="C14" s="102">
        <v>10</v>
      </c>
      <c r="D14" s="159" t="s">
        <v>699</v>
      </c>
      <c r="E14" s="122" t="s">
        <v>700</v>
      </c>
      <c r="F14" s="122" t="s">
        <v>785</v>
      </c>
      <c r="G14" s="120" t="s">
        <v>665</v>
      </c>
      <c r="H14" s="160" t="s">
        <v>702</v>
      </c>
      <c r="I14" s="93" t="s">
        <v>703</v>
      </c>
      <c r="J14" s="114"/>
      <c r="K14" s="102" t="s">
        <v>786</v>
      </c>
      <c r="L14" s="161" t="s">
        <v>705</v>
      </c>
      <c r="M14" s="173" t="s">
        <v>668</v>
      </c>
    </row>
    <row r="15" spans="1:20" s="112" customFormat="1" ht="105.75" customHeight="1">
      <c r="B15" s="134" t="s">
        <v>787</v>
      </c>
      <c r="C15" s="102">
        <v>11</v>
      </c>
      <c r="D15" s="159" t="s">
        <v>699</v>
      </c>
      <c r="E15" s="159"/>
      <c r="F15" s="122"/>
      <c r="G15" s="120" t="s">
        <v>665</v>
      </c>
      <c r="H15" s="102"/>
      <c r="I15" s="122"/>
      <c r="J15" s="102"/>
      <c r="K15" s="102" t="s">
        <v>707</v>
      </c>
      <c r="L15" s="145" t="s">
        <v>715</v>
      </c>
      <c r="M15" s="173" t="s">
        <v>668</v>
      </c>
    </row>
    <row r="16" spans="1:20" s="127" customFormat="1" ht="12" customHeight="1">
      <c r="H16" s="126"/>
      <c r="I16" s="126"/>
      <c r="J16" s="126"/>
      <c r="K16" s="126"/>
      <c r="L16" s="126"/>
    </row>
    <row r="17" spans="8:12" s="127" customFormat="1" ht="12" customHeight="1">
      <c r="H17" s="126"/>
      <c r="I17" s="126"/>
      <c r="J17" s="126"/>
      <c r="K17" s="126"/>
      <c r="L17" s="126"/>
    </row>
    <row r="18" spans="8:12" s="127" customFormat="1" ht="12" customHeight="1">
      <c r="H18" s="126"/>
      <c r="I18" s="126"/>
      <c r="J18" s="126"/>
      <c r="K18" s="126"/>
      <c r="L18" s="126"/>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0.5.4</V>
    <Archive xmlns="3333897b-ac89-48f6-a1d8-b7f0e78cfc78">false</Archive>
    <SubType xmlns="3333897b-ac89-48f6-a1d8-b7f0e78cfc78">Approach and Plan</SubType>
    <Shortname xmlns="3333897b-ac89-48f6-a1d8-b7f0e78cfc78">SITFTS-0320 CONS UMDS Estimation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B0E751E-4539-410B-8EA6-6672934ABEA8}"/>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